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mmut365.sharepoint.com/sites/DP-Corpo/Freigegebene Dokumente/General/06_Projects/07_Supply Chain Mapping/Supplier List Homepage/"/>
    </mc:Choice>
  </mc:AlternateContent>
  <xr:revisionPtr revIDLastSave="101" documentId="8_{2D0A9D5D-1A69-4D83-8C20-D72F68AB595E}" xr6:coauthVersionLast="47" xr6:coauthVersionMax="47" xr10:uidLastSave="{0E720EE1-665F-4C7B-A8DF-21DC53179BEF}"/>
  <bookViews>
    <workbookView xWindow="23929" yWindow="-113" windowWidth="24267" windowHeight="14526" xr2:uid="{DA3A3972-0B51-4550-9C24-23E7D2BADBB4}"/>
  </bookViews>
  <sheets>
    <sheet name="Supplier_List_2024" sheetId="1" r:id="rId1"/>
  </sheets>
  <definedNames>
    <definedName name="_xlnm._FilterDatabase" localSheetId="0" hidden="1">Supplier_List_2024!$A$3:$Q$77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J41" i="1" s="1"/>
  <c r="G42" i="1"/>
  <c r="J42" i="1" s="1"/>
  <c r="J18" i="1"/>
  <c r="G28" i="1"/>
  <c r="J28" i="1" l="1"/>
  <c r="G76" i="1"/>
  <c r="G75" i="1"/>
  <c r="J75" i="1" s="1"/>
  <c r="G74" i="1"/>
  <c r="J74" i="1" s="1"/>
  <c r="G73" i="1"/>
  <c r="G72" i="1"/>
  <c r="G71" i="1"/>
  <c r="G38" i="1"/>
  <c r="J38" i="1" s="1"/>
  <c r="G69" i="1"/>
  <c r="J69" i="1" s="1"/>
  <c r="G67" i="1"/>
  <c r="J67" i="1" s="1"/>
  <c r="G66" i="1"/>
  <c r="J66" i="1" s="1"/>
  <c r="G65" i="1"/>
  <c r="G11" i="1"/>
  <c r="G34" i="1"/>
  <c r="G60" i="1"/>
  <c r="G59" i="1"/>
  <c r="G58" i="1"/>
  <c r="G63" i="1"/>
  <c r="J62" i="1"/>
  <c r="J61" i="1"/>
  <c r="G55" i="1"/>
  <c r="G54" i="1"/>
  <c r="G53" i="1"/>
  <c r="J53" i="1" s="1"/>
  <c r="G6" i="1"/>
  <c r="G52" i="1"/>
  <c r="G51" i="1"/>
  <c r="G50" i="1"/>
  <c r="G36" i="1"/>
  <c r="G49" i="1"/>
  <c r="G48" i="1"/>
  <c r="J48" i="1" s="1"/>
  <c r="G29" i="1"/>
  <c r="G46" i="1"/>
  <c r="G45" i="1"/>
  <c r="J45" i="1" s="1"/>
  <c r="G10" i="1"/>
  <c r="G30" i="1"/>
  <c r="G64" i="1"/>
  <c r="J64" i="1" s="1"/>
  <c r="G21" i="1"/>
  <c r="G37" i="1"/>
  <c r="G77" i="1"/>
  <c r="G40" i="1"/>
  <c r="J40" i="1" s="1"/>
  <c r="G39" i="1"/>
  <c r="G44" i="1"/>
  <c r="G12" i="1"/>
  <c r="G14" i="1"/>
  <c r="G25" i="1"/>
  <c r="J25" i="1" s="1"/>
  <c r="G35" i="1"/>
  <c r="G27" i="1"/>
  <c r="G32" i="1"/>
  <c r="G31" i="1"/>
  <c r="G24" i="1"/>
  <c r="G26" i="1"/>
  <c r="G43" i="1"/>
  <c r="G23" i="1"/>
  <c r="J23" i="1" s="1"/>
  <c r="G22" i="1"/>
  <c r="G20" i="1"/>
  <c r="G19" i="1"/>
  <c r="G16" i="1"/>
  <c r="J16" i="1" s="1"/>
  <c r="G15" i="1"/>
  <c r="J15" i="1" s="1"/>
  <c r="G13" i="1"/>
  <c r="G47" i="1"/>
  <c r="J47" i="1" s="1"/>
  <c r="G9" i="1"/>
  <c r="J9" i="1" s="1"/>
  <c r="G8" i="1"/>
  <c r="G7" i="1"/>
  <c r="J7" i="1" s="1"/>
  <c r="G17" i="1"/>
  <c r="J17" i="1" s="1"/>
  <c r="G68" i="1"/>
  <c r="G33" i="1"/>
  <c r="J33" i="1" s="1"/>
  <c r="G4" i="1"/>
  <c r="G70" i="1"/>
  <c r="J70" i="1" s="1"/>
  <c r="J51" i="1" l="1"/>
  <c r="J71" i="1"/>
  <c r="J34" i="1"/>
  <c r="J19" i="1"/>
  <c r="J24" i="1"/>
  <c r="J14" i="1"/>
  <c r="J11" i="1"/>
  <c r="J4" i="1"/>
  <c r="J29" i="1"/>
  <c r="J50" i="1"/>
  <c r="J6" i="1"/>
  <c r="J60" i="1"/>
  <c r="J73" i="1"/>
  <c r="J26" i="1"/>
  <c r="J27" i="1"/>
  <c r="J39" i="1"/>
  <c r="J21" i="1"/>
  <c r="J10" i="1"/>
  <c r="J63" i="1"/>
  <c r="J68" i="1"/>
  <c r="J35" i="1"/>
  <c r="J49" i="1"/>
  <c r="J54" i="1"/>
  <c r="J58" i="1"/>
  <c r="J31" i="1"/>
  <c r="J77" i="1"/>
  <c r="J20" i="1"/>
  <c r="J46" i="1"/>
  <c r="J36" i="1"/>
  <c r="J52" i="1"/>
  <c r="J55" i="1"/>
  <c r="J59" i="1"/>
  <c r="J65" i="1"/>
  <c r="J72" i="1"/>
  <c r="J76" i="1"/>
  <c r="J43" i="1"/>
  <c r="J32" i="1"/>
  <c r="J44" i="1"/>
  <c r="J37" i="1"/>
  <c r="J22" i="1"/>
  <c r="J12" i="1"/>
  <c r="J30" i="1"/>
  <c r="J8" i="1"/>
  <c r="J13" i="1"/>
</calcChain>
</file>

<file path=xl/sharedStrings.xml><?xml version="1.0" encoding="utf-8"?>
<sst xmlns="http://schemas.openxmlformats.org/spreadsheetml/2006/main" count="761" uniqueCount="417">
  <si>
    <t>Last update:</t>
  </si>
  <si>
    <t>Parent Company</t>
  </si>
  <si>
    <t>Facility Name</t>
  </si>
  <si>
    <t>Facility Address</t>
  </si>
  <si>
    <t>Postal Code</t>
  </si>
  <si>
    <t>Country</t>
  </si>
  <si>
    <t>Number of workers</t>
  </si>
  <si>
    <t>Number of male workers</t>
  </si>
  <si>
    <t>Number of female workers</t>
  </si>
  <si>
    <t>% Women</t>
  </si>
  <si>
    <t>% of foreign migrant workers</t>
  </si>
  <si>
    <t>Trade Union</t>
  </si>
  <si>
    <t>Independent Worker Committee</t>
  </si>
  <si>
    <t>Business Unit</t>
  </si>
  <si>
    <t>Type of Product</t>
  </si>
  <si>
    <t>Started Business with Mammut</t>
  </si>
  <si>
    <t>No</t>
    <phoneticPr fontId="3" type="noConversion"/>
  </si>
  <si>
    <t>Yes</t>
  </si>
  <si>
    <t>HW</t>
  </si>
  <si>
    <t>Backpacks</t>
  </si>
  <si>
    <t>China</t>
  </si>
  <si>
    <t>No</t>
  </si>
  <si>
    <t>AP</t>
  </si>
  <si>
    <t>Apparel</t>
  </si>
  <si>
    <t>Sleeping Bags</t>
  </si>
  <si>
    <t>Carabiners</t>
  </si>
  <si>
    <t>Lever Style</t>
  </si>
  <si>
    <t>Elegant Team Manufacturer Co. Ltd.</t>
  </si>
  <si>
    <t>Que Vo Industrial PArk, Que Vo District</t>
  </si>
  <si>
    <t>Hanoi</t>
  </si>
  <si>
    <t>Viet Nam</t>
  </si>
  <si>
    <t>VN2019345NSCGBH</t>
  </si>
  <si>
    <t>Ho Chi Minh</t>
  </si>
  <si>
    <t>AB Utenos trikotazas</t>
  </si>
  <si>
    <t>Utenos Trikotazas</t>
  </si>
  <si>
    <t>J. Basanaviciaus Str. 122</t>
  </si>
  <si>
    <t>Utena</t>
  </si>
  <si>
    <t>Lithuania</t>
  </si>
  <si>
    <t>LT2019354HBTY2E</t>
  </si>
  <si>
    <t>Aludesign S.p.A.</t>
  </si>
  <si>
    <t xml:space="preserve">Via Torchio 22, </t>
  </si>
  <si>
    <t>Cisano Bergamasco</t>
  </si>
  <si>
    <t>Italy</t>
  </si>
  <si>
    <t>Belay devices, Carabiners</t>
  </si>
  <si>
    <t>Asian Sourcing International LTD</t>
  </si>
  <si>
    <t>Jiangsu Asian Sourcing Headwear Manufacturing Co., Ltd.</t>
  </si>
  <si>
    <t>No 2 South Guangzhou Road</t>
  </si>
  <si>
    <t>Huai An</t>
  </si>
  <si>
    <t>Hats</t>
  </si>
  <si>
    <t>CN2019083JNMWTS</t>
  </si>
  <si>
    <t>Hung Yen</t>
  </si>
  <si>
    <t>FW</t>
  </si>
  <si>
    <t>Footwear</t>
  </si>
  <si>
    <t>Carabiners Ind.Co.,LTD.</t>
  </si>
  <si>
    <t>No. 403, Fengzheng Rd., Wufeng Dist.,</t>
  </si>
  <si>
    <t>Taichung City</t>
  </si>
  <si>
    <t>Taiwan</t>
  </si>
  <si>
    <t>CFS</t>
  </si>
  <si>
    <t xml:space="preserve">CFS-Components For Shoes SRL	</t>
  </si>
  <si>
    <t>DN 59 km 8 + 550Mstanga SAD1+SAD2</t>
  </si>
  <si>
    <t>Chisoda</t>
  </si>
  <si>
    <t>Romania</t>
  </si>
  <si>
    <t>RO2022335DMCEHY</t>
  </si>
  <si>
    <t>Chalk spol. s.r.o.</t>
  </si>
  <si>
    <t>Suchodol 20</t>
  </si>
  <si>
    <t>Suchodol</t>
  </si>
  <si>
    <t>Czech Republic</t>
  </si>
  <si>
    <t>Chalk</t>
  </si>
  <si>
    <t>Dae Ho Outdoor Co. Ltd.</t>
  </si>
  <si>
    <t>Minibiners</t>
  </si>
  <si>
    <t>DSMI Electronics SA</t>
  </si>
  <si>
    <t xml:space="preserve">Chemin du Stand 1 </t>
  </si>
  <si>
    <t>Isérables</t>
  </si>
  <si>
    <t>Switzerland</t>
  </si>
  <si>
    <t>Cartridge</t>
  </si>
  <si>
    <t>Eusebio Sporting Co. Ltd.</t>
  </si>
  <si>
    <t>Eusebio Sporting (Bangladesh) Ltd.</t>
  </si>
  <si>
    <t>PLOT#38-47 &amp; 52-59, KEPZ, NORTH PATENGA,</t>
  </si>
  <si>
    <t>Chittagong</t>
  </si>
  <si>
    <t>Bangladesh</t>
  </si>
  <si>
    <t>Feng Yi Outdoor Leisure Equipment Enterprise Co., Ltd.</t>
  </si>
  <si>
    <t>Feng Yi Outdoor Leisure Equipment Enterprise (Foam Tex)</t>
  </si>
  <si>
    <t>275 Ke Liao Road, Lung Jin Village, Lung Ching Hsiang</t>
  </si>
  <si>
    <t>Taichung</t>
  </si>
  <si>
    <t>Sleeping Mats, Welded Bags</t>
  </si>
  <si>
    <t>TW201908389N5DT</t>
  </si>
  <si>
    <t>Fuko Inc.</t>
  </si>
  <si>
    <t>Fuko Inc. Cheong Sing Sports Goods Co., Ltd.</t>
  </si>
  <si>
    <t>Zhongshan Road, Shengang, 799-2</t>
  </si>
  <si>
    <t>Shovels &amp; Probes</t>
  </si>
  <si>
    <t>TW20210267ZC9J5</t>
  </si>
  <si>
    <t>Genwell International Corp.</t>
  </si>
  <si>
    <t>General Shoes Co. Ltd (Genfort)</t>
  </si>
  <si>
    <t>No 1 Road 5, An Phu Production Park, An Phu Town, Thuan An District</t>
  </si>
  <si>
    <t>An Phu Town</t>
  </si>
  <si>
    <t>VN2019083CWQX90</t>
  </si>
  <si>
    <t>GPV Switzerland SA</t>
  </si>
  <si>
    <t>Mendrisio</t>
  </si>
  <si>
    <t>Barryvox</t>
  </si>
  <si>
    <t>GW Sport-Brands GmbH</t>
  </si>
  <si>
    <t>P.A.C. GmbH</t>
  </si>
  <si>
    <t>Alois-Turk Str. 1</t>
  </si>
  <si>
    <t>Schweinfurt</t>
  </si>
  <si>
    <t>Germany</t>
  </si>
  <si>
    <t>DE2019345R4N0J4</t>
  </si>
  <si>
    <t>HydraPak</t>
  </si>
  <si>
    <t>No.10 Technology Road, Hi-Tech Zone District, He Yuan City, Guang Dong Province, China - China</t>
  </si>
  <si>
    <t>He Yuan City</t>
  </si>
  <si>
    <t>Flask &amp; Bladder</t>
  </si>
  <si>
    <t>Jim Brothers (ex Eglinton Trading Limited)</t>
  </si>
  <si>
    <t>Hong Bao Footwear Joint Stock Company</t>
  </si>
  <si>
    <t>NO 176, DAO CAM MOC ROAD, AREA 37, DONG ANH TOWN,</t>
  </si>
  <si>
    <t>KTC Limited</t>
  </si>
  <si>
    <t>Heshan Rondor Garments Limited</t>
  </si>
  <si>
    <t>QXMW+FC Heshan, Jiangmen, Guangdong</t>
  </si>
  <si>
    <t>Heshan</t>
  </si>
  <si>
    <t>MAEGAKI CO. LTD</t>
  </si>
  <si>
    <t>MT Garment Vietnam Co. Ltd.</t>
  </si>
  <si>
    <t>C8-9 Factory, 8B Road, Kizuna rental serviced factory, Lot K, Tan Kim Industrial Park</t>
  </si>
  <si>
    <t>Can Giuoc District,</t>
  </si>
  <si>
    <t>VN2019354HFRNX6</t>
  </si>
  <si>
    <t>Zhangpu Qianyuan Fabric MFG Co., Ltd</t>
  </si>
  <si>
    <t>Suian Industrial Develop Zone</t>
  </si>
  <si>
    <t>Zhangzhou</t>
  </si>
  <si>
    <t>CN2019345SJJEVF</t>
  </si>
  <si>
    <t>Memteks</t>
  </si>
  <si>
    <t>MEMTEKS TEKSTIL A.S. Ve Tic. A.S.</t>
  </si>
  <si>
    <t>Cihangir Mahallesi, Ord.Prof Dr. Ali Fuat Basgil Caddesi,No:20/1, Avcilar, Istanbul, 34310</t>
  </si>
  <si>
    <t>Avcilar</t>
  </si>
  <si>
    <t>TR2019098ZJK5P2</t>
  </si>
  <si>
    <t>Garment Great Way Co., Ltd. (Gracehill new)</t>
  </si>
  <si>
    <t>Nguyen Thiet Thuat, Nhan Hoa, Hung Yen Province, Nhan Hoa, Hung Yen Province</t>
  </si>
  <si>
    <t>Nhan Hoa</t>
  </si>
  <si>
    <t>VN2021292HBQ9BX</t>
  </si>
  <si>
    <t>MN Inter-Fashion Ltd</t>
  </si>
  <si>
    <t>Sunshell Group Chinatex Henry Apparel Manufacturing Co. Ltd.</t>
  </si>
  <si>
    <t>Sunshell Industrial Garden,Zhucheng Economic Developing Zone,</t>
  </si>
  <si>
    <t>Zhucheng City</t>
  </si>
  <si>
    <t>CN20193455MBWV4</t>
  </si>
  <si>
    <t>Palace Industry Co. LTD</t>
  </si>
  <si>
    <t>Hung Way Co. Ltd.</t>
  </si>
  <si>
    <t>Area C Lot.R. 29B-33-35-37-39 , Tan Thuan road , Tan Thuan Export Processing Zone, Dist 7, Tan Thuan Dong ward, Dist.7</t>
  </si>
  <si>
    <t>Gloves</t>
  </si>
  <si>
    <t>VN2019083YW6MZE</t>
  </si>
  <si>
    <t>Polyunion Industrial Limited</t>
  </si>
  <si>
    <t>Dragon -times Accessories Co. Ltd.</t>
  </si>
  <si>
    <t>No. 75. Longyan Eight Road,</t>
  </si>
  <si>
    <t>Dongguan</t>
  </si>
  <si>
    <t>Belts, Trims</t>
  </si>
  <si>
    <t>CN2020079FRMZMK</t>
  </si>
  <si>
    <t>Pungkook Corporation</t>
  </si>
  <si>
    <t>Hung Huy Hoang</t>
  </si>
  <si>
    <t>1180/28 Quang Trung, Ward 8, Go Vap District</t>
  </si>
  <si>
    <t>Wallets</t>
  </si>
  <si>
    <t>Pungkook Ben Tre One Member Co., Ltd. (My Tho)</t>
  </si>
  <si>
    <t>Lot 33-34 Tan My Changh Industrial Zone My Tho Tien Giang</t>
  </si>
  <si>
    <t>My Tho</t>
  </si>
  <si>
    <t>VN2019083W1PNWZ</t>
  </si>
  <si>
    <t>Pungkook Saigon 2</t>
  </si>
  <si>
    <t>2A-Road 8, Song Than 1 Industrial Park</t>
  </si>
  <si>
    <t>Di An</t>
  </si>
  <si>
    <t>Backpacks, Harness</t>
  </si>
  <si>
    <t>VN2019096FHNWK3</t>
  </si>
  <si>
    <t>Quang Viet Enterprise Co. Ltd.</t>
  </si>
  <si>
    <t>Kwang Viet Garment Co., Ltd.</t>
  </si>
  <si>
    <t>Lot 10 Unit 2 Nguyen Van Ni Street Cu Chi Town Cu Chi District Ho Chi Minh Ho Chi Minh</t>
  </si>
  <si>
    <t>VN2019083EWQYF9</t>
  </si>
  <si>
    <t>Rekord S.R.L.</t>
  </si>
  <si>
    <t>Sc Rekord Srl</t>
  </si>
  <si>
    <t>Str. Alexandru Ioan Cuza 40A - Romania</t>
  </si>
  <si>
    <t>Alba Iulia</t>
  </si>
  <si>
    <t xml:space="preserve"> </t>
  </si>
  <si>
    <t>RO2019345JPFCB7</t>
  </si>
  <si>
    <t>Sees Global Inc.</t>
  </si>
  <si>
    <t>Sees Vina Co. Ltd.</t>
  </si>
  <si>
    <t>Minh Duc Commune, Tu Ky District</t>
  </si>
  <si>
    <t>Hai duong</t>
  </si>
  <si>
    <t>VN2019083BKE14C</t>
  </si>
  <si>
    <t>Shilla bags International Co. Ltd</t>
  </si>
  <si>
    <t>Shilla Bags International Co., Ltd</t>
  </si>
  <si>
    <t>Chanh Hamlet, Duc Lap Ha Commune, Duc Hoa District, Long An, Vietnam</t>
  </si>
  <si>
    <t>Shin Textile Solutions Co., Ltd</t>
  </si>
  <si>
    <t xml:space="preserve">Branch of Shints BVT Co, Ltd </t>
  </si>
  <si>
    <t>An Nghiep Village, Tu Cuong Commune, Thanh Mien District</t>
  </si>
  <si>
    <t>Hai Duong</t>
  </si>
  <si>
    <t>Shints BVT Co. Ltd.</t>
  </si>
  <si>
    <t>Phu Tao Residential Area - Thach Khoi Ward</t>
  </si>
  <si>
    <t>Shints TN Co. Ltd.</t>
  </si>
  <si>
    <t>Lot 7, Duong Tu Minh Subzone, Du town, Phu Luong district</t>
  </si>
  <si>
    <t>TR2019266S3E60G</t>
  </si>
  <si>
    <t>Spectre A/S</t>
  </si>
  <si>
    <t>Spectre Latvia (Auce)</t>
  </si>
  <si>
    <t>Miera Str. 27</t>
  </si>
  <si>
    <t>Auce</t>
  </si>
  <si>
    <t>Latvia</t>
  </si>
  <si>
    <t>LV2019345CMTX7R</t>
  </si>
  <si>
    <t>Spectre Latvia (Kalnciems)</t>
  </si>
  <si>
    <t>Robezu street 1, Kalnciems, Jelgavas district</t>
  </si>
  <si>
    <t>Kalnciems</t>
  </si>
  <si>
    <t>LV2020325HGRGB4</t>
  </si>
  <si>
    <t>Spectre Latvia (Rezekne)</t>
  </si>
  <si>
    <t>Strādnieku šķērsiela 19 / 5a / 3</t>
  </si>
  <si>
    <t>Rezekne</t>
  </si>
  <si>
    <t>LV2019345WE89QC</t>
  </si>
  <si>
    <t>Spectre A/S VN</t>
  </si>
  <si>
    <t>yes</t>
  </si>
  <si>
    <t>Spectre Garment Technologies - An Giang</t>
  </si>
  <si>
    <t>Road No.5, Lot C6, Binh Hoa Industrial Park, Chau Thanh District, An Giang Province, Vietnam - Vietnam</t>
  </si>
  <si>
    <t>An Giang</t>
  </si>
  <si>
    <t>VN2022230RST7DE</t>
  </si>
  <si>
    <t>Spectre Garment Technologies - Nam Dinh</t>
  </si>
  <si>
    <t>Lot 01, Road N5A, Hoa Xa Industrial Park, My Xa Ward</t>
  </si>
  <si>
    <t>Nam Dinh</t>
  </si>
  <si>
    <t>VN20193458G3ZB1</t>
  </si>
  <si>
    <t>Spectre Garment Technologies - Thai Binh</t>
  </si>
  <si>
    <t>Hamlet 4, Vũ Đoài Commune, Vũ Thư District, Thai Binh, Vjetnama - Vietnam</t>
  </si>
  <si>
    <t>Vũ Đoài Commune</t>
  </si>
  <si>
    <t>VN20212885NH8Q5</t>
  </si>
  <si>
    <t>Speed Unlimited</t>
  </si>
  <si>
    <t>Kadena Sportwear Limited</t>
  </si>
  <si>
    <t xml:space="preserve">Standard Factory Building no. 5 &amp; Plot no. 113-121, Cumilla EPZ, </t>
  </si>
  <si>
    <t>Cumilla</t>
  </si>
  <si>
    <t>STG Limited</t>
  </si>
  <si>
    <t>DONGGUAN STRATEGIC SPORTS LTD.</t>
  </si>
  <si>
    <t>Liuhuang 3rd Industrial Zone,Cha Shan Town, District Chansan</t>
  </si>
  <si>
    <t>Helmets</t>
  </si>
  <si>
    <t>Teufelberger Fiber Rope GmbH</t>
  </si>
  <si>
    <t>Teufelberger spol. s.r.o.</t>
  </si>
  <si>
    <t>Prumyslovà 841</t>
  </si>
  <si>
    <t>Veseli nad Luznici</t>
  </si>
  <si>
    <t>Ropes</t>
  </si>
  <si>
    <t>Toray Int'l Trading (HK) Co., Ltd.</t>
  </si>
  <si>
    <t>Thuyen Nguyen Trading Import Export Co., Ltd</t>
  </si>
  <si>
    <t>Lot C07 (07-06), Tinh Phong Industrial Zone, Tinh Phong Commune, Son Tinh District</t>
  </si>
  <si>
    <t>Quang Ngai</t>
  </si>
  <si>
    <t>Yes</t>
    <phoneticPr fontId="0"/>
  </si>
  <si>
    <t>VN20193455B4CNH</t>
  </si>
  <si>
    <t>Unitex International Button Accessories Ltd.</t>
  </si>
  <si>
    <t>Unitex (VN) International Button Accessories Ltd.</t>
  </si>
  <si>
    <t>Plastic Buckles</t>
  </si>
  <si>
    <t>Usang Industrial Co. Ltd.</t>
  </si>
  <si>
    <t>Ming Yi Co., Ltd.</t>
  </si>
  <si>
    <t>No. 136, Haojin Road</t>
  </si>
  <si>
    <t>Puyan</t>
  </si>
  <si>
    <t>no</t>
  </si>
  <si>
    <t>Walter Stöhr GmbH</t>
  </si>
  <si>
    <t>Feistelberger Strasse 19</t>
  </si>
  <si>
    <t>Wernberg-Koblitz</t>
  </si>
  <si>
    <t>DE2019143RN13BS</t>
  </si>
  <si>
    <t>Yangzhou Jinquan Travelling Goods Co.,  Ltd.</t>
  </si>
  <si>
    <t>Yangzhou Jinquan Travelling Goods Co. Ltd. (Han Jiang Branch)</t>
  </si>
  <si>
    <t>No.16 Muyang Road Hanjiang Economic Development Zone YangZhou Jiangsu</t>
  </si>
  <si>
    <t>Yangzhou</t>
  </si>
  <si>
    <t>Youngone Corporation</t>
  </si>
  <si>
    <t>Youngone CEPZ Ltd.</t>
  </si>
  <si>
    <t xml:space="preserve">Plot #1 - 20, Sec #2, Chattogram Export Processing Zone, Chattogram, Bangladesh. 
 </t>
  </si>
  <si>
    <t>Chattogram</t>
  </si>
  <si>
    <t>Zetar Industry Co. LTD</t>
  </si>
  <si>
    <t>1407 No. 58 Xinyuan Road</t>
  </si>
  <si>
    <t>Shanghai</t>
  </si>
  <si>
    <t>Brush</t>
  </si>
  <si>
    <t>Lot L5‐L6, Thanh Hai Industrial Park, Thanh Hai Ward, Phan Rang Thap Cham City</t>
  </si>
  <si>
    <t xml:space="preserve">Vietsun </t>
  </si>
  <si>
    <t>Ninh Thuan</t>
  </si>
  <si>
    <t>Youngone Nam Dinh Co. Ltd.</t>
  </si>
  <si>
    <t>Daiko</t>
  </si>
  <si>
    <t>Intersocks</t>
  </si>
  <si>
    <t>Asmara</t>
  </si>
  <si>
    <t>High Rock</t>
  </si>
  <si>
    <t>Apparel &amp; Sleeping Bags</t>
  </si>
  <si>
    <t>Socks</t>
  </si>
  <si>
    <t>Kido</t>
  </si>
  <si>
    <t>Dongguan Polyunion Textile Technology Limited</t>
  </si>
  <si>
    <t>Kido Vinh Co. LTD.</t>
  </si>
  <si>
    <t>Lac Son Park</t>
  </si>
  <si>
    <t>Do Luong District</t>
  </si>
  <si>
    <t>471890</t>
  </si>
  <si>
    <t>Intersocks S.r.l. (Vittorio Veneto)</t>
  </si>
  <si>
    <t>Via Trentino 19-21, Zona Industriale San Giacomo di Veglia</t>
  </si>
  <si>
    <t>Vittorio Veneto (TV)</t>
  </si>
  <si>
    <t>31029</t>
  </si>
  <si>
    <t/>
  </si>
  <si>
    <t>Intersocks D.O.O.</t>
  </si>
  <si>
    <t>Reska Cesta 14</t>
  </si>
  <si>
    <t>Kocevje</t>
  </si>
  <si>
    <t>1330</t>
  </si>
  <si>
    <t>Slovenia</t>
  </si>
  <si>
    <t>High Rock Recreation Products Co Ltd (Vietnam)</t>
  </si>
  <si>
    <t>Lot 03 &amp; 04 Cao Thang Industrial Cluster, Cao Thang Commune, Thanh Mien District</t>
  </si>
  <si>
    <t>3000</t>
  </si>
  <si>
    <t>EVERSUN FOOTWEAR CO., LTD</t>
  </si>
  <si>
    <t>Hamlet 2, An Noi Commune, Binh Luc Ditrict</t>
  </si>
  <si>
    <t>400000</t>
  </si>
  <si>
    <t>Ha Nam</t>
  </si>
  <si>
    <t>PT Uwu Jump Indonesia</t>
  </si>
  <si>
    <t>Kampung Jatirawing, Rt/Rw 13/06, Gunungsari</t>
  </si>
  <si>
    <t>41252</t>
  </si>
  <si>
    <t>Subang</t>
  </si>
  <si>
    <t>Indonesia</t>
  </si>
  <si>
    <t>SHINTS ETP GARMENT P.L.C.</t>
  </si>
  <si>
    <t>Bole Lemi Industry Park, Bole, Woreda 11, House No. Bole Lemi</t>
  </si>
  <si>
    <t>Addis Ababa</t>
  </si>
  <si>
    <t>Ethiopia</t>
  </si>
  <si>
    <t>Toray International Vietnam Co., Ltd – Quang Ngai Branch</t>
  </si>
  <si>
    <t>No. 09, Tu Do Boulevard, Vietnam Singapore Industrial Zone, Tinh Tho Commune, Son Tinh District</t>
  </si>
  <si>
    <t>571620</t>
  </si>
  <si>
    <t>Mammut Sports Group: 2024 Supplier List</t>
  </si>
  <si>
    <t>UNICO GLOBAL VN COMPANY LIMITED</t>
  </si>
  <si>
    <t>Thuong Hamlet, Tan An Town, Yen Dung District, Bac Giang Province</t>
  </si>
  <si>
    <t>Esk Valley</t>
  </si>
  <si>
    <t>Scarf</t>
  </si>
  <si>
    <t>UK</t>
  </si>
  <si>
    <t>Unit 1, Station Yard, Annan, Dumfriesshire, Scotland</t>
  </si>
  <si>
    <t>City / Region</t>
  </si>
  <si>
    <t>PT. HINI DAIKI INDONESIA</t>
  </si>
  <si>
    <t>Esk Valley Knitting Co</t>
  </si>
  <si>
    <t>Dumfriesshire</t>
  </si>
  <si>
    <t>AP &amp;HW</t>
  </si>
  <si>
    <t>Webbing</t>
  </si>
  <si>
    <t>He Yuan Fu Wah Sportswear</t>
  </si>
  <si>
    <t>SLN Tekstil (Fatsa)</t>
  </si>
  <si>
    <t>SLN Istanbul</t>
  </si>
  <si>
    <t>SLN Tekstil ve Moda San. Tic. A.S.</t>
  </si>
  <si>
    <t>Türkiye</t>
  </si>
  <si>
    <t>SLN Tekstil ve Moda San. Tic. A.S (KDZ)</t>
  </si>
  <si>
    <t>Fatsa OSB M. Akif Beşik Sok. No.7, Fatsa</t>
  </si>
  <si>
    <t>Ordu</t>
  </si>
  <si>
    <t>Ayteks Group Tekstil Sanayi Ticaret Ltd</t>
  </si>
  <si>
    <t>Doganli Koyu 9100. Cad. No:40/1 Merkez,</t>
  </si>
  <si>
    <t>Duzce</t>
  </si>
  <si>
    <t>MT Garment Vietnam Co Ltd Long An Branch</t>
  </si>
  <si>
    <t>Q6 FACTORY, 5A ROAD, KIZUNA 3 SERVICED FACTORY EXPANSION, LOT K1, TAN KIM INDUSTRIAL PARK, CAN GIUOC TOWN,  CAN GIUOC DISTRICT,</t>
  </si>
  <si>
    <t>CAN GIUOC TOWN</t>
  </si>
  <si>
    <t>82508</t>
  </si>
  <si>
    <t>LongQing / Protect Accessory Co., LTD</t>
  </si>
  <si>
    <t>PT. Anggun Kreasi Garmen</t>
  </si>
  <si>
    <t>PT. Ameya Livingstyle lndonesia</t>
  </si>
  <si>
    <t>Pedukuhan Bakal Dukuh, Argodadi, Sedayu</t>
  </si>
  <si>
    <t>Kab. Bantul</t>
  </si>
  <si>
    <t>55752</t>
  </si>
  <si>
    <t>Dusun Gupawarak, Desa Sendangsari, Kec. Pajangan, Gupak Warak, Sendangsari, Kec.</t>
  </si>
  <si>
    <t>Bantul</t>
  </si>
  <si>
    <t>This list includes the names and addresses of all the factories that manufactured products for Mammut Sports Group AG in the year 2024 (over 95% of purchasing volume). The list is subject to change and the OS ID is considered the most accurate identifier for facilities.</t>
  </si>
  <si>
    <t>IT20223501VB47X</t>
  </si>
  <si>
    <t>VN2022347X3TNAH</t>
  </si>
  <si>
    <t>TW20240788EFKC6</t>
  </si>
  <si>
    <t>CZ2022350QPWYWE</t>
  </si>
  <si>
    <t>CH20223509QF3KY</t>
  </si>
  <si>
    <t>BD2020016JNPW9K</t>
  </si>
  <si>
    <t>SI2019083HSK5TF</t>
  </si>
  <si>
    <t>VN2020325R56Z7V</t>
  </si>
  <si>
    <t>CN2024047TD6CXT</t>
  </si>
  <si>
    <t>ET20203250Q28JT</t>
  </si>
  <si>
    <t>TR20232056MR36F</t>
  </si>
  <si>
    <t>TR2020325TAVQJW</t>
  </si>
  <si>
    <t>BD2020021GEZZ3C</t>
  </si>
  <si>
    <t>CN20190832PK46X</t>
  </si>
  <si>
    <t>TW20223504VFX9D</t>
  </si>
  <si>
    <t>VN2019083JDCF6V</t>
  </si>
  <si>
    <t>CN2022350SEJCNS</t>
  </si>
  <si>
    <t>Open Supply Hub OS ID</t>
  </si>
  <si>
    <t>Lot E, Street 2B, Dong An Industrial Zone, Thuan An Dist, Binh Duong Province, Viet Nam</t>
  </si>
  <si>
    <t>Vietsun Ninh Thuan Investment Co., Ltd.</t>
  </si>
  <si>
    <t>No.1 Keyuan 4th Road, Tangxia Town</t>
  </si>
  <si>
    <t>SLN subcontractor - Ayteks Dünze</t>
  </si>
  <si>
    <t xml:space="preserve">Mahmutbey Mah. Atlas cad. No:26/28 Bağcılar, </t>
  </si>
  <si>
    <t>Istanbul</t>
  </si>
  <si>
    <t> No</t>
  </si>
  <si>
    <t>No </t>
  </si>
  <si>
    <t> Yes</t>
  </si>
  <si>
    <t>Yes </t>
  </si>
  <si>
    <t>03000</t>
  </si>
  <si>
    <t>Madisson 88</t>
  </si>
  <si>
    <t>ID2019083QNWXJV</t>
  </si>
  <si>
    <t>ID202019171567P</t>
  </si>
  <si>
    <t>No.30 &amp; 32 &amp; 99 Yan Huang Avenue, Lian Shui Economic Developmental District</t>
  </si>
  <si>
    <t>Huai An Yuan Tong Headwear Mfg. Co., Ltd.</t>
  </si>
  <si>
    <t>EXPORTED FOOTWEAR MANUFACTURER</t>
  </si>
  <si>
    <t>Nguyen Trai Street, Hoa Binh Area, Vuong Town, Tien Lu District, Hung Yen Province</t>
  </si>
  <si>
    <t>Fulgentsun Group</t>
  </si>
  <si>
    <t>NINGBO ASCEND TOURISM ARTICLES</t>
  </si>
  <si>
    <t>Ninghai</t>
  </si>
  <si>
    <t>Longshan village, Changjie town, Ninghai County,</t>
  </si>
  <si>
    <t>NO.196, Yantouli Village, Shenzhen Town, Ningbo County, Ningbo City, Zhejiang Province</t>
  </si>
  <si>
    <t>Ningbo Qunfeng Outdoor Products Co., Ltd</t>
  </si>
  <si>
    <t>Lot O,P,Q,R N6 Road, Hoa Xa Industrial Park, My Xa Ward, Nam Dinh city, Nam Dinh Province, Viet  Nam</t>
  </si>
  <si>
    <t>Tasikmalaya - Jawa Barat</t>
  </si>
  <si>
    <t>Jl. Raya Ciawi Kp. Kebon Bencoy Desa Mekarwangi Kec. Cisayong</t>
  </si>
  <si>
    <t>GPV Group A/S</t>
  </si>
  <si>
    <t>Via Pra Mag 6</t>
  </si>
  <si>
    <t>VN2024092JTPK3F</t>
  </si>
  <si>
    <t>GB2020290A5KFY7</t>
  </si>
  <si>
    <t>VN2019083X5FWMW</t>
  </si>
  <si>
    <t>CH2025105CY4VX0</t>
  </si>
  <si>
    <t>CN20251058Z18M4</t>
  </si>
  <si>
    <t>CN2022347ASBCBA</t>
  </si>
  <si>
    <t>VN2022249MWYM1W</t>
  </si>
  <si>
    <t>VN2019345K7EWZZ</t>
  </si>
  <si>
    <t>CN2021250D1DTN7</t>
  </si>
  <si>
    <t>VN2019345E29TVA</t>
  </si>
  <si>
    <t>IT2024124QJ95TX</t>
  </si>
  <si>
    <t>VN2025105XFYDY8</t>
  </si>
  <si>
    <t>CN2025105WPWXQ2</t>
  </si>
  <si>
    <t>CN2025105AM65BM</t>
  </si>
  <si>
    <t>ID2019143611GSJ</t>
  </si>
  <si>
    <t>ID2019083QWSBB6</t>
  </si>
  <si>
    <t>VN2022199E4ATSC</t>
  </si>
  <si>
    <t>VN2019083PAN70Q</t>
  </si>
  <si>
    <t>VN20242434CTSND</t>
  </si>
  <si>
    <t>CZ20223501ZYTBE</t>
  </si>
  <si>
    <t>VN2024096XAKB66</t>
  </si>
  <si>
    <t>VN2019083PMW6Z6</t>
  </si>
  <si>
    <t>VN2021033GF9JR1</t>
  </si>
  <si>
    <t>VN20240784M9141</t>
  </si>
  <si>
    <t>CN2022297066DY0</t>
  </si>
  <si>
    <t>BD2019345XX0CFK</t>
  </si>
  <si>
    <t>22nd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</si>
</sst>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5" fontId="0" fillId="0" borderId="1" xfId="1" applyNumberFormat="1" applyFont="1" applyFill="1" applyBorder="1" applyAlignment="1">
      <alignment horizontal="center" vertical="top" wrapText="1"/>
    </xf>
    <xf numFmtId="9" fontId="3" fillId="0" borderId="1" xfId="2" applyFont="1" applyFill="1" applyBorder="1" applyAlignment="1">
      <alignment horizontal="center" vertical="top" wrapText="1"/>
    </xf>
    <xf numFmtId="9" fontId="0" fillId="0" borderId="1" xfId="2" applyFont="1" applyFill="1" applyBorder="1" applyAlignment="1">
      <alignment horizontal="center" vertical="top" wrapText="1"/>
    </xf>
    <xf numFmtId="165" fontId="3" fillId="0" borderId="1" xfId="1" applyNumberFormat="1" applyFont="1" applyFill="1" applyBorder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/>
  </cellXfs>
  <cellStyles count="4">
    <cellStyle name="Comma" xfId="1" builtinId="3"/>
    <cellStyle name="Normal" xfId="0" builtinId="0"/>
    <cellStyle name="Normal 2" xfId="3" xr:uid="{BCC86FBF-027E-451E-8B0C-E15D5ED605F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F70F-1F65-4D5C-9155-C5C703DF150F}">
  <dimension ref="A1:Q77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31" sqref="D31"/>
    </sheetView>
  </sheetViews>
  <sheetFormatPr defaultRowHeight="12.55" x14ac:dyDescent="0.2"/>
  <cols>
    <col min="1" max="1" width="52.44140625" style="2" customWidth="1"/>
    <col min="2" max="2" width="39.44140625" style="1" customWidth="1"/>
    <col min="3" max="3" width="34.5546875" style="34" customWidth="1"/>
    <col min="4" max="4" width="14" style="8" customWidth="1"/>
    <col min="5" max="5" width="15.109375" style="8" customWidth="1"/>
    <col min="6" max="6" width="20.88671875" style="8" customWidth="1"/>
    <col min="7" max="7" width="12.44140625" style="8" customWidth="1"/>
    <col min="8" max="8" width="14.44140625" style="8" customWidth="1"/>
    <col min="9" max="9" width="13.6640625" style="8" customWidth="1"/>
    <col min="10" max="10" width="11.5546875" style="2" customWidth="1"/>
    <col min="11" max="11" width="14.6640625" style="2" customWidth="1"/>
    <col min="12" max="12" width="9.109375" style="2" customWidth="1"/>
    <col min="13" max="13" width="15.33203125" style="2" customWidth="1"/>
    <col min="14" max="14" width="13.44140625" style="8" customWidth="1"/>
    <col min="15" max="15" width="14.6640625" style="8" customWidth="1"/>
    <col min="16" max="16" width="12.88671875" style="4" customWidth="1"/>
    <col min="17" max="17" width="19.5546875" style="2" customWidth="1"/>
    <col min="18" max="16373" width="9.109375" style="2"/>
    <col min="16374" max="16374" width="9.109375" style="2" bestFit="1"/>
    <col min="16375" max="16382" width="9.109375" style="2"/>
    <col min="16383" max="16384" width="9.109375" style="2" customWidth="1"/>
  </cols>
  <sheetData>
    <row r="1" spans="1:17" ht="55.6" customHeight="1" x14ac:dyDescent="0.2">
      <c r="A1" s="36" t="s">
        <v>306</v>
      </c>
      <c r="B1" s="36"/>
      <c r="C1" s="36"/>
      <c r="E1" s="16" t="s">
        <v>0</v>
      </c>
      <c r="F1" s="4" t="s">
        <v>416</v>
      </c>
      <c r="G1" s="4"/>
      <c r="J1" s="1"/>
      <c r="K1" s="1"/>
      <c r="L1" s="1"/>
      <c r="M1" s="1"/>
    </row>
    <row r="2" spans="1:17" ht="33.85" customHeight="1" x14ac:dyDescent="0.2">
      <c r="A2" s="35" t="s">
        <v>342</v>
      </c>
      <c r="B2" s="35"/>
      <c r="C2" s="35"/>
      <c r="J2" s="1"/>
      <c r="K2" s="1"/>
      <c r="L2" s="1"/>
      <c r="M2" s="1"/>
    </row>
    <row r="3" spans="1:17" s="3" customFormat="1" ht="51.05" customHeight="1" x14ac:dyDescent="0.2">
      <c r="A3" s="6" t="s">
        <v>1</v>
      </c>
      <c r="B3" s="6" t="s">
        <v>2</v>
      </c>
      <c r="C3" s="29" t="s">
        <v>3</v>
      </c>
      <c r="D3" s="17" t="s">
        <v>4</v>
      </c>
      <c r="E3" s="17" t="s">
        <v>313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7" t="s">
        <v>15</v>
      </c>
      <c r="Q3" s="17" t="s">
        <v>360</v>
      </c>
    </row>
    <row r="4" spans="1:17" ht="12.7" customHeight="1" x14ac:dyDescent="0.2">
      <c r="A4" s="12" t="s">
        <v>39</v>
      </c>
      <c r="B4" s="12" t="s">
        <v>39</v>
      </c>
      <c r="C4" s="30" t="s">
        <v>40</v>
      </c>
      <c r="D4" s="12">
        <v>24034</v>
      </c>
      <c r="E4" s="12" t="s">
        <v>41</v>
      </c>
      <c r="F4" s="12" t="s">
        <v>42</v>
      </c>
      <c r="G4" s="18">
        <f>H4+I4</f>
        <v>108</v>
      </c>
      <c r="H4" s="19">
        <v>60</v>
      </c>
      <c r="I4" s="19">
        <v>48</v>
      </c>
      <c r="J4" s="20">
        <f>I4/G4</f>
        <v>0.44444444444444442</v>
      </c>
      <c r="K4" s="20">
        <v>0</v>
      </c>
      <c r="L4" s="12" t="s">
        <v>17</v>
      </c>
      <c r="M4" s="12" t="s">
        <v>21</v>
      </c>
      <c r="N4" s="13" t="s">
        <v>18</v>
      </c>
      <c r="O4" s="12" t="s">
        <v>43</v>
      </c>
      <c r="P4" s="12">
        <v>1992</v>
      </c>
      <c r="Q4" s="37" t="s">
        <v>343</v>
      </c>
    </row>
    <row r="5" spans="1:17" ht="12.7" customHeight="1" x14ac:dyDescent="0.2">
      <c r="A5" s="12" t="s">
        <v>364</v>
      </c>
      <c r="B5" s="12" t="s">
        <v>327</v>
      </c>
      <c r="C5" s="30" t="s">
        <v>328</v>
      </c>
      <c r="D5" s="12">
        <v>81000</v>
      </c>
      <c r="E5" s="12" t="s">
        <v>329</v>
      </c>
      <c r="F5" s="12" t="s">
        <v>323</v>
      </c>
      <c r="G5" s="24">
        <v>193</v>
      </c>
      <c r="H5" s="27">
        <v>30</v>
      </c>
      <c r="I5" s="27">
        <v>163</v>
      </c>
      <c r="J5" s="25">
        <v>0.84</v>
      </c>
      <c r="K5" s="25">
        <v>0</v>
      </c>
      <c r="L5" s="5" t="s">
        <v>368</v>
      </c>
      <c r="M5" s="5" t="s">
        <v>370</v>
      </c>
      <c r="N5" s="7" t="s">
        <v>22</v>
      </c>
      <c r="O5" s="5" t="s">
        <v>23</v>
      </c>
      <c r="P5" s="5">
        <v>2024</v>
      </c>
      <c r="Q5" s="37" t="s">
        <v>354</v>
      </c>
    </row>
    <row r="6" spans="1:17" ht="12.7" customHeight="1" x14ac:dyDescent="0.2">
      <c r="A6" s="12" t="s">
        <v>181</v>
      </c>
      <c r="B6" s="12" t="s">
        <v>182</v>
      </c>
      <c r="C6" s="30" t="s">
        <v>183</v>
      </c>
      <c r="D6" s="28" t="s">
        <v>371</v>
      </c>
      <c r="E6" s="12" t="s">
        <v>184</v>
      </c>
      <c r="F6" s="12" t="s">
        <v>30</v>
      </c>
      <c r="G6" s="24">
        <f>H6+I6</f>
        <v>910</v>
      </c>
      <c r="H6" s="27">
        <v>98</v>
      </c>
      <c r="I6" s="27">
        <v>812</v>
      </c>
      <c r="J6" s="25">
        <f>I6/G6</f>
        <v>0.89230769230769236</v>
      </c>
      <c r="K6" s="25">
        <v>0.02</v>
      </c>
      <c r="L6" s="5" t="s">
        <v>17</v>
      </c>
      <c r="M6" s="5" t="s">
        <v>16</v>
      </c>
      <c r="N6" s="7" t="s">
        <v>22</v>
      </c>
      <c r="O6" s="5" t="s">
        <v>23</v>
      </c>
      <c r="P6" s="5">
        <v>2017</v>
      </c>
      <c r="Q6" s="37" t="s">
        <v>390</v>
      </c>
    </row>
    <row r="7" spans="1:17" ht="12.7" customHeight="1" x14ac:dyDescent="0.2">
      <c r="A7" s="12" t="s">
        <v>53</v>
      </c>
      <c r="B7" s="12" t="s">
        <v>53</v>
      </c>
      <c r="C7" s="30" t="s">
        <v>54</v>
      </c>
      <c r="D7" s="12">
        <v>413001</v>
      </c>
      <c r="E7" s="12" t="s">
        <v>55</v>
      </c>
      <c r="F7" s="12" t="s">
        <v>56</v>
      </c>
      <c r="G7" s="18">
        <f>H7+I7</f>
        <v>168</v>
      </c>
      <c r="H7" s="19">
        <v>67</v>
      </c>
      <c r="I7" s="19">
        <v>101</v>
      </c>
      <c r="J7" s="20">
        <f>I7/G7</f>
        <v>0.60119047619047616</v>
      </c>
      <c r="K7" s="20">
        <v>0.28000000000000003</v>
      </c>
      <c r="L7" s="12" t="s">
        <v>21</v>
      </c>
      <c r="M7" s="12" t="s">
        <v>17</v>
      </c>
      <c r="N7" s="13" t="s">
        <v>18</v>
      </c>
      <c r="O7" s="12" t="s">
        <v>25</v>
      </c>
      <c r="P7" s="12">
        <v>2017</v>
      </c>
      <c r="Q7" s="37" t="s">
        <v>345</v>
      </c>
    </row>
    <row r="8" spans="1:17" ht="12.7" customHeight="1" x14ac:dyDescent="0.2">
      <c r="A8" s="12" t="s">
        <v>57</v>
      </c>
      <c r="B8" s="12" t="s">
        <v>58</v>
      </c>
      <c r="C8" s="30" t="s">
        <v>59</v>
      </c>
      <c r="D8" s="12">
        <v>307221</v>
      </c>
      <c r="E8" s="12" t="s">
        <v>60</v>
      </c>
      <c r="F8" s="12" t="s">
        <v>61</v>
      </c>
      <c r="G8" s="18">
        <f>H8+I8</f>
        <v>146</v>
      </c>
      <c r="H8" s="19">
        <v>39</v>
      </c>
      <c r="I8" s="19">
        <v>107</v>
      </c>
      <c r="J8" s="20">
        <f>I8/G8</f>
        <v>0.73287671232876717</v>
      </c>
      <c r="K8" s="20">
        <v>0</v>
      </c>
      <c r="L8" s="12" t="s">
        <v>21</v>
      </c>
      <c r="M8" s="12" t="s">
        <v>17</v>
      </c>
      <c r="N8" s="13" t="s">
        <v>51</v>
      </c>
      <c r="O8" s="12" t="s">
        <v>52</v>
      </c>
      <c r="P8" s="12">
        <v>2022</v>
      </c>
      <c r="Q8" s="37" t="s">
        <v>62</v>
      </c>
    </row>
    <row r="9" spans="1:17" ht="12.7" customHeight="1" x14ac:dyDescent="0.2">
      <c r="A9" s="12" t="s">
        <v>63</v>
      </c>
      <c r="B9" s="12" t="s">
        <v>63</v>
      </c>
      <c r="C9" s="30" t="s">
        <v>64</v>
      </c>
      <c r="D9" s="12">
        <v>26101</v>
      </c>
      <c r="E9" s="12" t="s">
        <v>65</v>
      </c>
      <c r="F9" s="12" t="s">
        <v>66</v>
      </c>
      <c r="G9" s="18">
        <f>H9+I9</f>
        <v>19</v>
      </c>
      <c r="H9" s="19">
        <v>6</v>
      </c>
      <c r="I9" s="19">
        <v>13</v>
      </c>
      <c r="J9" s="20">
        <f>I9/G9</f>
        <v>0.68421052631578949</v>
      </c>
      <c r="K9" s="20">
        <v>0</v>
      </c>
      <c r="L9" s="12" t="s">
        <v>21</v>
      </c>
      <c r="M9" s="12" t="s">
        <v>21</v>
      </c>
      <c r="N9" s="13" t="s">
        <v>18</v>
      </c>
      <c r="O9" s="12" t="s">
        <v>67</v>
      </c>
      <c r="P9" s="12">
        <v>2002</v>
      </c>
      <c r="Q9" s="37" t="s">
        <v>346</v>
      </c>
    </row>
    <row r="10" spans="1:17" ht="12.7" customHeight="1" x14ac:dyDescent="0.2">
      <c r="A10" s="12" t="s">
        <v>144</v>
      </c>
      <c r="B10" s="11" t="s">
        <v>272</v>
      </c>
      <c r="C10" s="31" t="s">
        <v>363</v>
      </c>
      <c r="D10" s="11">
        <v>523718</v>
      </c>
      <c r="E10" s="11" t="s">
        <v>147</v>
      </c>
      <c r="F10" s="11" t="s">
        <v>20</v>
      </c>
      <c r="G10" s="24">
        <f>H10+I10</f>
        <v>417</v>
      </c>
      <c r="H10" s="27">
        <v>203</v>
      </c>
      <c r="I10" s="27">
        <v>214</v>
      </c>
      <c r="J10" s="25">
        <f>I10/G10</f>
        <v>0.51318944844124703</v>
      </c>
      <c r="K10" s="25">
        <v>0</v>
      </c>
      <c r="L10" s="5" t="s">
        <v>21</v>
      </c>
      <c r="M10" s="5" t="s">
        <v>17</v>
      </c>
      <c r="N10" s="7" t="s">
        <v>18</v>
      </c>
      <c r="O10" s="5" t="s">
        <v>318</v>
      </c>
      <c r="P10" s="5">
        <v>2024</v>
      </c>
      <c r="Q10" s="37" t="s">
        <v>351</v>
      </c>
    </row>
    <row r="11" spans="1:17" ht="12.7" customHeight="1" x14ac:dyDescent="0.2">
      <c r="A11" s="12" t="s">
        <v>222</v>
      </c>
      <c r="B11" s="12" t="s">
        <v>223</v>
      </c>
      <c r="C11" s="30" t="s">
        <v>224</v>
      </c>
      <c r="D11" s="12">
        <v>523338</v>
      </c>
      <c r="E11" s="12" t="s">
        <v>147</v>
      </c>
      <c r="F11" s="12" t="s">
        <v>20</v>
      </c>
      <c r="G11" s="24">
        <f>H11+I11</f>
        <v>1336</v>
      </c>
      <c r="H11" s="27">
        <v>775</v>
      </c>
      <c r="I11" s="27">
        <v>561</v>
      </c>
      <c r="J11" s="25">
        <f>I11/G11</f>
        <v>0.41991017964071858</v>
      </c>
      <c r="K11" s="25">
        <v>0</v>
      </c>
      <c r="L11" s="5" t="s">
        <v>17</v>
      </c>
      <c r="M11" s="5" t="s">
        <v>17</v>
      </c>
      <c r="N11" s="7" t="s">
        <v>18</v>
      </c>
      <c r="O11" s="5" t="s">
        <v>225</v>
      </c>
      <c r="P11" s="5">
        <v>2006</v>
      </c>
      <c r="Q11" s="37" t="s">
        <v>356</v>
      </c>
    </row>
    <row r="12" spans="1:17" ht="12.7" customHeight="1" x14ac:dyDescent="0.2">
      <c r="A12" s="12" t="s">
        <v>334</v>
      </c>
      <c r="B12" s="12" t="s">
        <v>145</v>
      </c>
      <c r="C12" s="30" t="s">
        <v>146</v>
      </c>
      <c r="D12" s="12">
        <v>523920</v>
      </c>
      <c r="E12" s="12" t="s">
        <v>147</v>
      </c>
      <c r="F12" s="12" t="s">
        <v>20</v>
      </c>
      <c r="G12" s="24">
        <f>H12+I12</f>
        <v>177</v>
      </c>
      <c r="H12" s="19">
        <v>60</v>
      </c>
      <c r="I12" s="19">
        <v>117</v>
      </c>
      <c r="J12" s="25">
        <f>I12/G12</f>
        <v>0.66101694915254239</v>
      </c>
      <c r="K12" s="25">
        <v>6.9999999999999994E-5</v>
      </c>
      <c r="L12" s="5"/>
      <c r="M12" s="5" t="s">
        <v>17</v>
      </c>
      <c r="N12" s="7" t="s">
        <v>22</v>
      </c>
      <c r="O12" s="5" t="s">
        <v>148</v>
      </c>
      <c r="P12" s="5">
        <v>2019</v>
      </c>
      <c r="Q12" s="37" t="s">
        <v>149</v>
      </c>
    </row>
    <row r="13" spans="1:17" ht="12.7" customHeight="1" x14ac:dyDescent="0.2">
      <c r="A13" s="12" t="s">
        <v>70</v>
      </c>
      <c r="B13" s="12" t="s">
        <v>70</v>
      </c>
      <c r="C13" s="30" t="s">
        <v>71</v>
      </c>
      <c r="D13" s="12">
        <v>1914</v>
      </c>
      <c r="E13" s="12" t="s">
        <v>72</v>
      </c>
      <c r="F13" s="12" t="s">
        <v>73</v>
      </c>
      <c r="G13" s="18">
        <f>H13+I13</f>
        <v>57</v>
      </c>
      <c r="H13" s="19">
        <v>24</v>
      </c>
      <c r="I13" s="19">
        <v>33</v>
      </c>
      <c r="J13" s="20">
        <f>I13/G13</f>
        <v>0.57894736842105265</v>
      </c>
      <c r="K13" s="20">
        <v>0</v>
      </c>
      <c r="L13" s="12" t="s">
        <v>21</v>
      </c>
      <c r="M13" s="12" t="s">
        <v>21</v>
      </c>
      <c r="N13" s="13" t="s">
        <v>18</v>
      </c>
      <c r="O13" s="12" t="s">
        <v>74</v>
      </c>
      <c r="P13" s="12">
        <v>2011</v>
      </c>
      <c r="Q13" s="37" t="s">
        <v>347</v>
      </c>
    </row>
    <row r="14" spans="1:17" ht="12.7" customHeight="1" x14ac:dyDescent="0.2">
      <c r="A14" s="12" t="s">
        <v>26</v>
      </c>
      <c r="B14" s="12" t="s">
        <v>27</v>
      </c>
      <c r="C14" s="30" t="s">
        <v>28</v>
      </c>
      <c r="D14" s="12">
        <v>61999</v>
      </c>
      <c r="E14" s="12" t="s">
        <v>29</v>
      </c>
      <c r="F14" s="12" t="s">
        <v>30</v>
      </c>
      <c r="G14" s="24">
        <f>H14+I14</f>
        <v>444</v>
      </c>
      <c r="H14" s="19">
        <v>72</v>
      </c>
      <c r="I14" s="19">
        <v>372</v>
      </c>
      <c r="J14" s="25">
        <f>I14/G14</f>
        <v>0.83783783783783783</v>
      </c>
      <c r="K14" s="25">
        <v>0</v>
      </c>
      <c r="L14" s="5" t="s">
        <v>17</v>
      </c>
      <c r="M14" s="5" t="s">
        <v>17</v>
      </c>
      <c r="N14" s="7" t="s">
        <v>22</v>
      </c>
      <c r="O14" s="5" t="s">
        <v>23</v>
      </c>
      <c r="P14" s="5">
        <v>2012</v>
      </c>
      <c r="Q14" s="37" t="s">
        <v>31</v>
      </c>
    </row>
    <row r="15" spans="1:17" ht="12.7" customHeight="1" x14ac:dyDescent="0.2">
      <c r="A15" s="12" t="s">
        <v>309</v>
      </c>
      <c r="B15" s="12" t="s">
        <v>315</v>
      </c>
      <c r="C15" s="30" t="s">
        <v>312</v>
      </c>
      <c r="D15" s="12"/>
      <c r="E15" s="12" t="s">
        <v>316</v>
      </c>
      <c r="F15" s="12" t="s">
        <v>311</v>
      </c>
      <c r="G15" s="18">
        <f>H15+I15</f>
        <v>24</v>
      </c>
      <c r="H15" s="19">
        <v>6</v>
      </c>
      <c r="I15" s="19">
        <v>18</v>
      </c>
      <c r="J15" s="20">
        <f>I15/G15</f>
        <v>0.75</v>
      </c>
      <c r="K15" s="20">
        <v>0</v>
      </c>
      <c r="L15" s="12"/>
      <c r="M15" s="12"/>
      <c r="N15" s="13" t="s">
        <v>22</v>
      </c>
      <c r="O15" s="12" t="s">
        <v>310</v>
      </c>
      <c r="P15" s="12">
        <v>2024</v>
      </c>
      <c r="Q15" s="37" t="s">
        <v>391</v>
      </c>
    </row>
    <row r="16" spans="1:17" ht="12.7" customHeight="1" x14ac:dyDescent="0.2">
      <c r="A16" s="12" t="s">
        <v>75</v>
      </c>
      <c r="B16" s="12" t="s">
        <v>76</v>
      </c>
      <c r="C16" s="30" t="s">
        <v>77</v>
      </c>
      <c r="D16" s="12">
        <v>4204</v>
      </c>
      <c r="E16" s="12" t="s">
        <v>78</v>
      </c>
      <c r="F16" s="12" t="s">
        <v>79</v>
      </c>
      <c r="G16" s="18">
        <f>H16+I16</f>
        <v>2059</v>
      </c>
      <c r="H16" s="19">
        <v>780</v>
      </c>
      <c r="I16" s="19">
        <v>1279</v>
      </c>
      <c r="J16" s="20">
        <f>I16/G16</f>
        <v>0.62117532782904328</v>
      </c>
      <c r="K16" s="20">
        <v>0</v>
      </c>
      <c r="L16" s="12" t="s">
        <v>21</v>
      </c>
      <c r="M16" s="12" t="s">
        <v>17</v>
      </c>
      <c r="N16" s="12" t="s">
        <v>18</v>
      </c>
      <c r="O16" s="12" t="s">
        <v>24</v>
      </c>
      <c r="P16" s="12">
        <v>2023</v>
      </c>
      <c r="Q16" s="37" t="s">
        <v>348</v>
      </c>
    </row>
    <row r="17" spans="1:17" ht="12.7" customHeight="1" x14ac:dyDescent="0.2">
      <c r="A17" s="23" t="s">
        <v>379</v>
      </c>
      <c r="B17" s="11" t="s">
        <v>290</v>
      </c>
      <c r="C17" s="31" t="s">
        <v>291</v>
      </c>
      <c r="D17" s="11" t="s">
        <v>292</v>
      </c>
      <c r="E17" s="11" t="s">
        <v>293</v>
      </c>
      <c r="F17" s="11" t="s">
        <v>30</v>
      </c>
      <c r="G17" s="18">
        <f>H17+I17</f>
        <v>2682</v>
      </c>
      <c r="H17" s="19">
        <v>731</v>
      </c>
      <c r="I17" s="19">
        <v>1951</v>
      </c>
      <c r="J17" s="20">
        <f>I17/G17</f>
        <v>0.72744220730797915</v>
      </c>
      <c r="K17" s="22">
        <v>0</v>
      </c>
      <c r="L17" s="11"/>
      <c r="M17" s="11" t="s">
        <v>21</v>
      </c>
      <c r="N17" s="11" t="s">
        <v>51</v>
      </c>
      <c r="O17" s="11" t="s">
        <v>52</v>
      </c>
      <c r="P17" s="11">
        <v>2024</v>
      </c>
      <c r="Q17" s="37" t="s">
        <v>344</v>
      </c>
    </row>
    <row r="18" spans="1:17" ht="12.7" customHeight="1" x14ac:dyDescent="0.2">
      <c r="A18" s="23" t="s">
        <v>379</v>
      </c>
      <c r="B18" s="12" t="s">
        <v>377</v>
      </c>
      <c r="C18" s="30" t="s">
        <v>378</v>
      </c>
      <c r="D18" s="12">
        <v>16000</v>
      </c>
      <c r="E18" s="12" t="s">
        <v>50</v>
      </c>
      <c r="F18" s="12" t="s">
        <v>30</v>
      </c>
      <c r="G18" s="18">
        <v>4096</v>
      </c>
      <c r="H18" s="19">
        <v>1291</v>
      </c>
      <c r="I18" s="19">
        <v>3861</v>
      </c>
      <c r="J18" s="20">
        <f>I18/G18</f>
        <v>0.942626953125</v>
      </c>
      <c r="K18" s="22">
        <v>0</v>
      </c>
      <c r="L18" s="12" t="s">
        <v>17</v>
      </c>
      <c r="M18" s="12" t="s">
        <v>21</v>
      </c>
      <c r="N18" s="13" t="s">
        <v>51</v>
      </c>
      <c r="O18" s="12" t="s">
        <v>52</v>
      </c>
      <c r="P18" s="12">
        <v>2021</v>
      </c>
      <c r="Q18" s="37" t="s">
        <v>392</v>
      </c>
    </row>
    <row r="19" spans="1:17" ht="12.7" customHeight="1" x14ac:dyDescent="0.2">
      <c r="A19" s="12" t="s">
        <v>80</v>
      </c>
      <c r="B19" s="12" t="s">
        <v>81</v>
      </c>
      <c r="C19" s="30" t="s">
        <v>82</v>
      </c>
      <c r="D19" s="12">
        <v>43444</v>
      </c>
      <c r="E19" s="12" t="s">
        <v>83</v>
      </c>
      <c r="F19" s="12" t="s">
        <v>56</v>
      </c>
      <c r="G19" s="18">
        <f>H19+I19</f>
        <v>250</v>
      </c>
      <c r="H19" s="19">
        <v>72</v>
      </c>
      <c r="I19" s="19">
        <v>178</v>
      </c>
      <c r="J19" s="20">
        <f>I19/G19</f>
        <v>0.71199999999999997</v>
      </c>
      <c r="K19" s="20">
        <v>0.14000000000000001</v>
      </c>
      <c r="L19" s="12" t="s">
        <v>16</v>
      </c>
      <c r="M19" s="12" t="s">
        <v>17</v>
      </c>
      <c r="N19" s="13" t="s">
        <v>18</v>
      </c>
      <c r="O19" s="12" t="s">
        <v>84</v>
      </c>
      <c r="P19" s="12">
        <v>2001</v>
      </c>
      <c r="Q19" s="37" t="s">
        <v>85</v>
      </c>
    </row>
    <row r="20" spans="1:17" ht="12.7" customHeight="1" x14ac:dyDescent="0.2">
      <c r="A20" s="12" t="s">
        <v>86</v>
      </c>
      <c r="B20" s="15" t="s">
        <v>87</v>
      </c>
      <c r="C20" s="32" t="s">
        <v>88</v>
      </c>
      <c r="D20" s="12">
        <v>429</v>
      </c>
      <c r="E20" s="12" t="s">
        <v>55</v>
      </c>
      <c r="F20" s="12" t="s">
        <v>56</v>
      </c>
      <c r="G20" s="18">
        <f>H20+I20</f>
        <v>462</v>
      </c>
      <c r="H20" s="19">
        <v>149</v>
      </c>
      <c r="I20" s="19">
        <v>313</v>
      </c>
      <c r="J20" s="20">
        <f>I20/G20</f>
        <v>0.67748917748917747</v>
      </c>
      <c r="K20" s="20">
        <v>0.32</v>
      </c>
      <c r="L20" s="12" t="s">
        <v>21</v>
      </c>
      <c r="M20" s="12" t="s">
        <v>17</v>
      </c>
      <c r="N20" s="13" t="s">
        <v>18</v>
      </c>
      <c r="O20" s="12" t="s">
        <v>89</v>
      </c>
      <c r="P20" s="12">
        <v>2012</v>
      </c>
      <c r="Q20" s="37" t="s">
        <v>90</v>
      </c>
    </row>
    <row r="21" spans="1:17" ht="12.7" customHeight="1" x14ac:dyDescent="0.2">
      <c r="A21" s="12" t="s">
        <v>134</v>
      </c>
      <c r="B21" s="12" t="s">
        <v>130</v>
      </c>
      <c r="C21" s="30" t="s">
        <v>131</v>
      </c>
      <c r="D21" s="12">
        <v>17507</v>
      </c>
      <c r="E21" s="12" t="s">
        <v>132</v>
      </c>
      <c r="F21" s="12" t="s">
        <v>30</v>
      </c>
      <c r="G21" s="24">
        <f>H21+I21</f>
        <v>844</v>
      </c>
      <c r="H21" s="27">
        <v>119</v>
      </c>
      <c r="I21" s="27">
        <v>725</v>
      </c>
      <c r="J21" s="25">
        <f>I21/G21</f>
        <v>0.85900473933649291</v>
      </c>
      <c r="K21" s="25">
        <v>0</v>
      </c>
      <c r="L21" s="5" t="s">
        <v>17</v>
      </c>
      <c r="M21" s="5" t="s">
        <v>17</v>
      </c>
      <c r="N21" s="7" t="s">
        <v>22</v>
      </c>
      <c r="O21" s="5" t="s">
        <v>23</v>
      </c>
      <c r="P21" s="5">
        <v>2021</v>
      </c>
      <c r="Q21" s="37" t="s">
        <v>133</v>
      </c>
    </row>
    <row r="22" spans="1:17" ht="12.7" customHeight="1" x14ac:dyDescent="0.2">
      <c r="A22" s="12" t="s">
        <v>91</v>
      </c>
      <c r="B22" s="12" t="s">
        <v>92</v>
      </c>
      <c r="C22" s="30" t="s">
        <v>93</v>
      </c>
      <c r="D22" s="12">
        <v>880000</v>
      </c>
      <c r="E22" s="12" t="s">
        <v>94</v>
      </c>
      <c r="F22" s="12" t="s">
        <v>30</v>
      </c>
      <c r="G22" s="18">
        <f>H22+I22</f>
        <v>4473</v>
      </c>
      <c r="H22" s="19">
        <v>1168</v>
      </c>
      <c r="I22" s="19">
        <v>3305</v>
      </c>
      <c r="J22" s="20">
        <f>I22/G22</f>
        <v>0.73887771070869668</v>
      </c>
      <c r="K22" s="20">
        <v>0.7</v>
      </c>
      <c r="L22" s="12" t="s">
        <v>17</v>
      </c>
      <c r="M22" s="12" t="s">
        <v>17</v>
      </c>
      <c r="N22" s="13" t="s">
        <v>51</v>
      </c>
      <c r="O22" s="12" t="s">
        <v>52</v>
      </c>
      <c r="P22" s="12">
        <v>2016</v>
      </c>
      <c r="Q22" s="37" t="s">
        <v>95</v>
      </c>
    </row>
    <row r="23" spans="1:17" ht="12.7" customHeight="1" x14ac:dyDescent="0.2">
      <c r="A23" s="12" t="s">
        <v>388</v>
      </c>
      <c r="B23" s="12" t="s">
        <v>96</v>
      </c>
      <c r="C23" s="30" t="s">
        <v>389</v>
      </c>
      <c r="D23" s="12">
        <v>6850</v>
      </c>
      <c r="E23" s="12" t="s">
        <v>97</v>
      </c>
      <c r="F23" s="12" t="s">
        <v>73</v>
      </c>
      <c r="G23" s="18">
        <f>H23+I23</f>
        <v>276</v>
      </c>
      <c r="H23" s="19">
        <v>76</v>
      </c>
      <c r="I23" s="19">
        <v>200</v>
      </c>
      <c r="J23" s="20">
        <f>I23/G23</f>
        <v>0.72463768115942029</v>
      </c>
      <c r="K23" s="20">
        <v>0</v>
      </c>
      <c r="L23" s="12" t="s">
        <v>21</v>
      </c>
      <c r="M23" s="12" t="s">
        <v>21</v>
      </c>
      <c r="N23" s="13" t="s">
        <v>18</v>
      </c>
      <c r="O23" s="12" t="s">
        <v>98</v>
      </c>
      <c r="P23" s="12">
        <v>1999</v>
      </c>
      <c r="Q23" s="37" t="s">
        <v>393</v>
      </c>
    </row>
    <row r="24" spans="1:17" ht="13.15" customHeight="1" x14ac:dyDescent="0.2">
      <c r="A24" s="12" t="s">
        <v>105</v>
      </c>
      <c r="B24" s="12" t="s">
        <v>319</v>
      </c>
      <c r="C24" s="30" t="s">
        <v>106</v>
      </c>
      <c r="D24" s="12">
        <v>517000</v>
      </c>
      <c r="E24" s="12" t="s">
        <v>107</v>
      </c>
      <c r="F24" s="12" t="s">
        <v>20</v>
      </c>
      <c r="G24" s="18">
        <f>H24+I24</f>
        <v>200</v>
      </c>
      <c r="H24" s="19">
        <v>90</v>
      </c>
      <c r="I24" s="19">
        <v>110</v>
      </c>
      <c r="J24" s="20">
        <f>I24/G24</f>
        <v>0.55000000000000004</v>
      </c>
      <c r="K24" s="20">
        <v>0</v>
      </c>
      <c r="L24" s="12"/>
      <c r="M24" s="12"/>
      <c r="N24" s="12" t="s">
        <v>18</v>
      </c>
      <c r="O24" s="12" t="s">
        <v>108</v>
      </c>
      <c r="P24" s="12">
        <v>2022</v>
      </c>
      <c r="Q24" s="37" t="s">
        <v>395</v>
      </c>
    </row>
    <row r="25" spans="1:17" ht="26.95" customHeight="1" x14ac:dyDescent="0.2">
      <c r="A25" s="12" t="s">
        <v>112</v>
      </c>
      <c r="B25" s="12" t="s">
        <v>113</v>
      </c>
      <c r="C25" s="30" t="s">
        <v>114</v>
      </c>
      <c r="D25" s="12">
        <v>529700</v>
      </c>
      <c r="E25" s="12" t="s">
        <v>115</v>
      </c>
      <c r="F25" s="12" t="s">
        <v>20</v>
      </c>
      <c r="G25" s="24">
        <f>H25+I25</f>
        <v>1545</v>
      </c>
      <c r="H25" s="19">
        <v>199</v>
      </c>
      <c r="I25" s="19">
        <v>1346</v>
      </c>
      <c r="J25" s="25">
        <f>I25/G25</f>
        <v>0.87119741100323622</v>
      </c>
      <c r="K25" s="25">
        <v>0.2026</v>
      </c>
      <c r="L25" s="5" t="s">
        <v>17</v>
      </c>
      <c r="M25" s="5" t="s">
        <v>17</v>
      </c>
      <c r="N25" s="7" t="s">
        <v>22</v>
      </c>
      <c r="O25" s="5" t="s">
        <v>23</v>
      </c>
      <c r="P25" s="5">
        <v>2006</v>
      </c>
      <c r="Q25" s="37" t="s">
        <v>394</v>
      </c>
    </row>
    <row r="26" spans="1:17" ht="26.95" customHeight="1" x14ac:dyDescent="0.2">
      <c r="A26" s="12" t="s">
        <v>268</v>
      </c>
      <c r="B26" s="12" t="s">
        <v>287</v>
      </c>
      <c r="C26" s="30" t="s">
        <v>288</v>
      </c>
      <c r="D26" s="12" t="s">
        <v>289</v>
      </c>
      <c r="E26" s="12" t="s">
        <v>184</v>
      </c>
      <c r="F26" s="12" t="s">
        <v>30</v>
      </c>
      <c r="G26" s="18">
        <f>H26+I26</f>
        <v>510</v>
      </c>
      <c r="H26" s="19">
        <v>80</v>
      </c>
      <c r="I26" s="19">
        <v>430</v>
      </c>
      <c r="J26" s="20">
        <f>I26/G26</f>
        <v>0.84313725490196079</v>
      </c>
      <c r="K26" s="20">
        <v>0</v>
      </c>
      <c r="L26" s="12" t="s">
        <v>17</v>
      </c>
      <c r="M26" s="12" t="s">
        <v>17</v>
      </c>
      <c r="N26" s="13" t="s">
        <v>317</v>
      </c>
      <c r="O26" s="12" t="s">
        <v>269</v>
      </c>
      <c r="P26" s="12">
        <v>2024</v>
      </c>
      <c r="Q26" s="37" t="s">
        <v>396</v>
      </c>
    </row>
    <row r="27" spans="1:17" ht="12.7" customHeight="1" x14ac:dyDescent="0.2">
      <c r="A27" s="12" t="s">
        <v>109</v>
      </c>
      <c r="B27" s="12" t="s">
        <v>110</v>
      </c>
      <c r="C27" s="30" t="s">
        <v>111</v>
      </c>
      <c r="D27" s="12">
        <v>100000</v>
      </c>
      <c r="E27" s="12" t="s">
        <v>29</v>
      </c>
      <c r="F27" s="12" t="s">
        <v>30</v>
      </c>
      <c r="G27" s="18">
        <f>H27+I27</f>
        <v>2040</v>
      </c>
      <c r="H27" s="19">
        <v>119</v>
      </c>
      <c r="I27" s="19">
        <v>1921</v>
      </c>
      <c r="J27" s="20">
        <f>I27/G27</f>
        <v>0.94166666666666665</v>
      </c>
      <c r="K27" s="20">
        <v>0</v>
      </c>
      <c r="L27" s="12" t="s">
        <v>17</v>
      </c>
      <c r="M27" s="12" t="s">
        <v>17</v>
      </c>
      <c r="N27" s="13" t="s">
        <v>51</v>
      </c>
      <c r="O27" s="12" t="s">
        <v>52</v>
      </c>
      <c r="P27" s="12">
        <v>2016</v>
      </c>
      <c r="Q27" s="37" t="s">
        <v>397</v>
      </c>
    </row>
    <row r="28" spans="1:17" ht="12.7" customHeight="1" x14ac:dyDescent="0.2">
      <c r="A28" s="12" t="s">
        <v>44</v>
      </c>
      <c r="B28" s="12" t="s">
        <v>376</v>
      </c>
      <c r="C28" s="30" t="s">
        <v>375</v>
      </c>
      <c r="D28" s="12">
        <v>223400</v>
      </c>
      <c r="E28" s="12" t="s">
        <v>47</v>
      </c>
      <c r="F28" s="12" t="s">
        <v>20</v>
      </c>
      <c r="G28" s="18">
        <f>H28+I28</f>
        <v>4558</v>
      </c>
      <c r="H28" s="19">
        <v>804</v>
      </c>
      <c r="I28" s="19">
        <v>3754</v>
      </c>
      <c r="J28" s="20">
        <f>I28/G28</f>
        <v>0.82360684510750326</v>
      </c>
      <c r="K28" s="20">
        <v>0</v>
      </c>
      <c r="L28" s="12" t="s">
        <v>17</v>
      </c>
      <c r="M28" s="12" t="s">
        <v>21</v>
      </c>
      <c r="N28" s="13" t="s">
        <v>22</v>
      </c>
      <c r="O28" s="12" t="s">
        <v>48</v>
      </c>
      <c r="P28" s="12">
        <v>2018</v>
      </c>
      <c r="Q28" s="37" t="s">
        <v>398</v>
      </c>
    </row>
    <row r="29" spans="1:17" ht="12.7" customHeight="1" x14ac:dyDescent="0.2">
      <c r="A29" s="12" t="s">
        <v>150</v>
      </c>
      <c r="B29" s="12" t="s">
        <v>151</v>
      </c>
      <c r="C29" s="30" t="s">
        <v>152</v>
      </c>
      <c r="D29" s="12">
        <v>70000</v>
      </c>
      <c r="E29" s="12" t="s">
        <v>32</v>
      </c>
      <c r="F29" s="12" t="s">
        <v>30</v>
      </c>
      <c r="G29" s="24">
        <f>H29+I29</f>
        <v>145</v>
      </c>
      <c r="H29" s="27">
        <v>65</v>
      </c>
      <c r="I29" s="27">
        <v>80</v>
      </c>
      <c r="J29" s="25">
        <f>I29/G29</f>
        <v>0.55172413793103448</v>
      </c>
      <c r="K29" s="25">
        <v>0</v>
      </c>
      <c r="L29" s="5" t="s">
        <v>16</v>
      </c>
      <c r="M29" s="5" t="s">
        <v>16</v>
      </c>
      <c r="N29" s="7" t="s">
        <v>18</v>
      </c>
      <c r="O29" s="5" t="s">
        <v>153</v>
      </c>
      <c r="P29" s="5">
        <v>2013</v>
      </c>
      <c r="Q29" s="37" t="s">
        <v>399</v>
      </c>
    </row>
    <row r="30" spans="1:17" ht="12.7" customHeight="1" x14ac:dyDescent="0.2">
      <c r="A30" s="12" t="s">
        <v>139</v>
      </c>
      <c r="B30" s="12" t="s">
        <v>140</v>
      </c>
      <c r="C30" s="30" t="s">
        <v>141</v>
      </c>
      <c r="D30" s="12">
        <v>7000</v>
      </c>
      <c r="E30" s="12" t="s">
        <v>32</v>
      </c>
      <c r="F30" s="12" t="s">
        <v>30</v>
      </c>
      <c r="G30" s="24">
        <f>H30+I30</f>
        <v>1152</v>
      </c>
      <c r="H30" s="27">
        <v>290</v>
      </c>
      <c r="I30" s="27">
        <v>862</v>
      </c>
      <c r="J30" s="25">
        <f>I30/G30</f>
        <v>0.74826388888888884</v>
      </c>
      <c r="K30" s="25">
        <v>6.9999999999999994E-5</v>
      </c>
      <c r="L30" s="5" t="s">
        <v>17</v>
      </c>
      <c r="M30" s="5" t="s">
        <v>17</v>
      </c>
      <c r="N30" s="7" t="s">
        <v>22</v>
      </c>
      <c r="O30" s="5" t="s">
        <v>142</v>
      </c>
      <c r="P30" s="5">
        <v>1998</v>
      </c>
      <c r="Q30" s="37" t="s">
        <v>143</v>
      </c>
    </row>
    <row r="31" spans="1:17" ht="12.7" customHeight="1" x14ac:dyDescent="0.2">
      <c r="A31" s="11" t="s">
        <v>266</v>
      </c>
      <c r="B31" s="11" t="s">
        <v>282</v>
      </c>
      <c r="C31" s="31" t="s">
        <v>283</v>
      </c>
      <c r="D31" s="11" t="s">
        <v>285</v>
      </c>
      <c r="E31" s="11" t="s">
        <v>284</v>
      </c>
      <c r="F31" s="11" t="s">
        <v>286</v>
      </c>
      <c r="G31" s="18">
        <f>H31+I31</f>
        <v>50</v>
      </c>
      <c r="H31" s="19">
        <v>15</v>
      </c>
      <c r="I31" s="19">
        <v>35</v>
      </c>
      <c r="J31" s="20">
        <f>I31/G31</f>
        <v>0.7</v>
      </c>
      <c r="K31" s="22">
        <v>0</v>
      </c>
      <c r="L31" s="11"/>
      <c r="M31" s="12" t="s">
        <v>17</v>
      </c>
      <c r="N31" s="11" t="s">
        <v>22</v>
      </c>
      <c r="O31" s="11" t="s">
        <v>270</v>
      </c>
      <c r="P31" s="11">
        <v>2024</v>
      </c>
      <c r="Q31" s="37" t="s">
        <v>349</v>
      </c>
    </row>
    <row r="32" spans="1:17" ht="12.7" customHeight="1" x14ac:dyDescent="0.2">
      <c r="A32" s="11" t="s">
        <v>266</v>
      </c>
      <c r="B32" s="11" t="s">
        <v>277</v>
      </c>
      <c r="C32" s="31" t="s">
        <v>278</v>
      </c>
      <c r="D32" s="11" t="s">
        <v>280</v>
      </c>
      <c r="E32" s="11" t="s">
        <v>279</v>
      </c>
      <c r="F32" s="11" t="s">
        <v>42</v>
      </c>
      <c r="G32" s="18">
        <f>H32+I32</f>
        <v>100</v>
      </c>
      <c r="H32" s="19">
        <v>30</v>
      </c>
      <c r="I32" s="19">
        <v>70</v>
      </c>
      <c r="J32" s="20">
        <f>I32/G32</f>
        <v>0.7</v>
      </c>
      <c r="K32" s="22">
        <v>0</v>
      </c>
      <c r="L32" s="11"/>
      <c r="M32" s="12" t="s">
        <v>17</v>
      </c>
      <c r="N32" s="11" t="s">
        <v>22</v>
      </c>
      <c r="O32" s="11" t="s">
        <v>270</v>
      </c>
      <c r="P32" s="11">
        <v>2024</v>
      </c>
      <c r="Q32" s="37" t="s">
        <v>400</v>
      </c>
    </row>
    <row r="33" spans="1:17" ht="12.7" customHeight="1" x14ac:dyDescent="0.2">
      <c r="A33" s="12" t="s">
        <v>44</v>
      </c>
      <c r="B33" s="12" t="s">
        <v>45</v>
      </c>
      <c r="C33" s="30" t="s">
        <v>46</v>
      </c>
      <c r="D33" s="12">
        <v>223005</v>
      </c>
      <c r="E33" s="12" t="s">
        <v>47</v>
      </c>
      <c r="F33" s="12" t="s">
        <v>20</v>
      </c>
      <c r="G33" s="18">
        <f>H33+I33</f>
        <v>3337</v>
      </c>
      <c r="H33" s="19">
        <v>562</v>
      </c>
      <c r="I33" s="19">
        <v>2775</v>
      </c>
      <c r="J33" s="20">
        <f>I33/G33</f>
        <v>0.83158525621816004</v>
      </c>
      <c r="K33" s="20">
        <v>0</v>
      </c>
      <c r="L33" s="12" t="s">
        <v>17</v>
      </c>
      <c r="M33" s="12" t="s">
        <v>21</v>
      </c>
      <c r="N33" s="13" t="s">
        <v>22</v>
      </c>
      <c r="O33" s="12" t="s">
        <v>48</v>
      </c>
      <c r="P33" s="12">
        <v>2017</v>
      </c>
      <c r="Q33" s="37" t="s">
        <v>49</v>
      </c>
    </row>
    <row r="34" spans="1:17" ht="12.7" customHeight="1" x14ac:dyDescent="0.2">
      <c r="A34" s="12" t="s">
        <v>218</v>
      </c>
      <c r="B34" s="12" t="s">
        <v>219</v>
      </c>
      <c r="C34" s="30" t="s">
        <v>220</v>
      </c>
      <c r="D34" s="12">
        <v>3500</v>
      </c>
      <c r="E34" s="12" t="s">
        <v>221</v>
      </c>
      <c r="F34" s="12" t="s">
        <v>79</v>
      </c>
      <c r="G34" s="24">
        <f>H34+I34</f>
        <v>7550</v>
      </c>
      <c r="H34" s="27">
        <v>3020</v>
      </c>
      <c r="I34" s="27">
        <v>4530</v>
      </c>
      <c r="J34" s="25">
        <f>I34/G34</f>
        <v>0.6</v>
      </c>
      <c r="K34" s="25">
        <v>0</v>
      </c>
      <c r="L34" s="5" t="s">
        <v>21</v>
      </c>
      <c r="M34" s="5" t="s">
        <v>17</v>
      </c>
      <c r="N34" s="7" t="s">
        <v>22</v>
      </c>
      <c r="O34" s="5" t="s">
        <v>23</v>
      </c>
      <c r="P34" s="5">
        <v>2022</v>
      </c>
      <c r="Q34" s="37" t="s">
        <v>355</v>
      </c>
    </row>
    <row r="35" spans="1:17" ht="12.7" customHeight="1" x14ac:dyDescent="0.2">
      <c r="A35" s="12" t="s">
        <v>271</v>
      </c>
      <c r="B35" s="11" t="s">
        <v>273</v>
      </c>
      <c r="C35" s="31" t="s">
        <v>274</v>
      </c>
      <c r="D35" s="11" t="s">
        <v>276</v>
      </c>
      <c r="E35" s="11" t="s">
        <v>275</v>
      </c>
      <c r="F35" s="11" t="s">
        <v>30</v>
      </c>
      <c r="G35" s="18">
        <f>H35+I35</f>
        <v>2931</v>
      </c>
      <c r="H35" s="19">
        <v>142</v>
      </c>
      <c r="I35" s="19">
        <v>2789</v>
      </c>
      <c r="J35" s="20">
        <f>I35/G35</f>
        <v>0.95155237120436709</v>
      </c>
      <c r="K35" s="20">
        <v>0</v>
      </c>
      <c r="L35" s="12"/>
      <c r="M35" s="12" t="s">
        <v>17</v>
      </c>
      <c r="N35" s="13" t="s">
        <v>22</v>
      </c>
      <c r="O35" s="12" t="s">
        <v>23</v>
      </c>
      <c r="P35" s="12">
        <v>2024</v>
      </c>
      <c r="Q35" s="37" t="s">
        <v>350</v>
      </c>
    </row>
    <row r="36" spans="1:17" ht="12.7" customHeight="1" x14ac:dyDescent="0.2">
      <c r="A36" s="12" t="s">
        <v>163</v>
      </c>
      <c r="B36" s="12" t="s">
        <v>164</v>
      </c>
      <c r="C36" s="30" t="s">
        <v>165</v>
      </c>
      <c r="D36" s="12">
        <v>70000</v>
      </c>
      <c r="E36" s="12" t="s">
        <v>32</v>
      </c>
      <c r="F36" s="12" t="s">
        <v>30</v>
      </c>
      <c r="G36" s="24">
        <f>H36+I36</f>
        <v>4861</v>
      </c>
      <c r="H36" s="27">
        <v>521</v>
      </c>
      <c r="I36" s="27">
        <v>4340</v>
      </c>
      <c r="J36" s="25">
        <f>I36/G36</f>
        <v>0.89282040732359602</v>
      </c>
      <c r="K36" s="25">
        <v>0</v>
      </c>
      <c r="L36" s="5" t="s">
        <v>17</v>
      </c>
      <c r="M36" s="5" t="s">
        <v>16</v>
      </c>
      <c r="N36" s="7" t="s">
        <v>22</v>
      </c>
      <c r="O36" s="5" t="s">
        <v>23</v>
      </c>
      <c r="P36" s="5">
        <v>2017</v>
      </c>
      <c r="Q36" s="37" t="s">
        <v>166</v>
      </c>
    </row>
    <row r="37" spans="1:17" ht="12.7" customHeight="1" x14ac:dyDescent="0.2">
      <c r="A37" s="12" t="s">
        <v>125</v>
      </c>
      <c r="B37" s="12" t="s">
        <v>126</v>
      </c>
      <c r="C37" s="30" t="s">
        <v>127</v>
      </c>
      <c r="D37" s="12">
        <v>34840</v>
      </c>
      <c r="E37" s="12" t="s">
        <v>128</v>
      </c>
      <c r="F37" s="12" t="s">
        <v>323</v>
      </c>
      <c r="G37" s="24">
        <f>H37+I37</f>
        <v>344</v>
      </c>
      <c r="H37" s="27">
        <v>143</v>
      </c>
      <c r="I37" s="27">
        <v>201</v>
      </c>
      <c r="J37" s="25">
        <f>I37/G37</f>
        <v>0.58430232558139539</v>
      </c>
      <c r="K37" s="25">
        <v>0</v>
      </c>
      <c r="L37" s="5" t="s">
        <v>21</v>
      </c>
      <c r="M37" s="5" t="s">
        <v>17</v>
      </c>
      <c r="N37" s="7" t="s">
        <v>22</v>
      </c>
      <c r="O37" s="5" t="s">
        <v>23</v>
      </c>
      <c r="P37" s="5">
        <v>2020</v>
      </c>
      <c r="Q37" s="37" t="s">
        <v>129</v>
      </c>
    </row>
    <row r="38" spans="1:17" ht="12.7" customHeight="1" x14ac:dyDescent="0.2">
      <c r="A38" s="12" t="s">
        <v>240</v>
      </c>
      <c r="B38" s="12" t="s">
        <v>241</v>
      </c>
      <c r="C38" s="30" t="s">
        <v>242</v>
      </c>
      <c r="D38" s="12">
        <v>516</v>
      </c>
      <c r="E38" s="12" t="s">
        <v>243</v>
      </c>
      <c r="F38" s="12" t="s">
        <v>56</v>
      </c>
      <c r="G38" s="24">
        <f>H38+I38</f>
        <v>111</v>
      </c>
      <c r="H38" s="27">
        <v>46</v>
      </c>
      <c r="I38" s="27">
        <v>65</v>
      </c>
      <c r="J38" s="25">
        <f>I38/G38</f>
        <v>0.5855855855855856</v>
      </c>
      <c r="K38" s="25">
        <v>0.34</v>
      </c>
      <c r="L38" s="5" t="s">
        <v>244</v>
      </c>
      <c r="M38" s="5" t="s">
        <v>205</v>
      </c>
      <c r="N38" s="7" t="s">
        <v>18</v>
      </c>
      <c r="O38" s="5" t="s">
        <v>25</v>
      </c>
      <c r="P38" s="5">
        <v>2006</v>
      </c>
      <c r="Q38" s="37" t="s">
        <v>357</v>
      </c>
    </row>
    <row r="39" spans="1:17" ht="12.7" customHeight="1" x14ac:dyDescent="0.2">
      <c r="A39" s="12" t="s">
        <v>116</v>
      </c>
      <c r="B39" s="12" t="s">
        <v>330</v>
      </c>
      <c r="C39" s="30" t="s">
        <v>331</v>
      </c>
      <c r="D39" s="12" t="s">
        <v>332</v>
      </c>
      <c r="E39" s="12" t="s">
        <v>333</v>
      </c>
      <c r="F39" s="12" t="s">
        <v>30</v>
      </c>
      <c r="G39" s="24">
        <f>H39+I39</f>
        <v>144</v>
      </c>
      <c r="H39" s="19">
        <v>15</v>
      </c>
      <c r="I39" s="19">
        <v>129</v>
      </c>
      <c r="J39" s="25">
        <f>I39/G39</f>
        <v>0.89583333333333337</v>
      </c>
      <c r="K39" s="25">
        <v>0</v>
      </c>
      <c r="L39" s="5" t="s">
        <v>17</v>
      </c>
      <c r="M39" s="5" t="s">
        <v>17</v>
      </c>
      <c r="N39" s="7" t="s">
        <v>22</v>
      </c>
      <c r="O39" s="9" t="s">
        <v>23</v>
      </c>
      <c r="P39" s="9">
        <v>2024</v>
      </c>
      <c r="Q39" s="37" t="s">
        <v>401</v>
      </c>
    </row>
    <row r="40" spans="1:17" ht="12.7" customHeight="1" x14ac:dyDescent="0.2">
      <c r="A40" s="12" t="s">
        <v>116</v>
      </c>
      <c r="B40" s="12" t="s">
        <v>117</v>
      </c>
      <c r="C40" s="30" t="s">
        <v>118</v>
      </c>
      <c r="D40" s="12">
        <v>853250</v>
      </c>
      <c r="E40" s="12" t="s">
        <v>119</v>
      </c>
      <c r="F40" s="12" t="s">
        <v>30</v>
      </c>
      <c r="G40" s="24">
        <f>H40+I40</f>
        <v>225</v>
      </c>
      <c r="H40" s="19">
        <v>21</v>
      </c>
      <c r="I40" s="19">
        <v>204</v>
      </c>
      <c r="J40" s="25">
        <f>I40/G40</f>
        <v>0.90666666666666662</v>
      </c>
      <c r="K40" s="25">
        <v>0</v>
      </c>
      <c r="L40" s="5" t="s">
        <v>17</v>
      </c>
      <c r="M40" s="5" t="s">
        <v>17</v>
      </c>
      <c r="N40" s="7" t="s">
        <v>22</v>
      </c>
      <c r="O40" s="9" t="s">
        <v>23</v>
      </c>
      <c r="P40" s="9">
        <v>2016</v>
      </c>
      <c r="Q40" s="37" t="s">
        <v>120</v>
      </c>
    </row>
    <row r="41" spans="1:17" ht="12.7" customHeight="1" x14ac:dyDescent="0.2">
      <c r="A41" s="12" t="s">
        <v>68</v>
      </c>
      <c r="B41" s="12" t="s">
        <v>380</v>
      </c>
      <c r="C41" s="30" t="s">
        <v>382</v>
      </c>
      <c r="D41" s="12">
        <v>315601</v>
      </c>
      <c r="E41" s="12" t="s">
        <v>381</v>
      </c>
      <c r="F41" s="12" t="s">
        <v>20</v>
      </c>
      <c r="G41" s="18">
        <f>H41+I41</f>
        <v>3</v>
      </c>
      <c r="H41" s="19">
        <v>1</v>
      </c>
      <c r="I41" s="19">
        <v>2</v>
      </c>
      <c r="J41" s="20">
        <f>I41/G41</f>
        <v>0.66666666666666663</v>
      </c>
      <c r="K41" s="20">
        <v>0</v>
      </c>
      <c r="L41" s="12" t="s">
        <v>21</v>
      </c>
      <c r="M41" s="12" t="s">
        <v>21</v>
      </c>
      <c r="N41" s="13" t="s">
        <v>18</v>
      </c>
      <c r="O41" s="12" t="s">
        <v>69</v>
      </c>
      <c r="P41" s="12">
        <v>2015</v>
      </c>
      <c r="Q41" s="37" t="s">
        <v>402</v>
      </c>
    </row>
    <row r="42" spans="1:17" ht="12.7" customHeight="1" x14ac:dyDescent="0.2">
      <c r="A42" s="12" t="s">
        <v>68</v>
      </c>
      <c r="B42" s="12" t="s">
        <v>384</v>
      </c>
      <c r="C42" s="30" t="s">
        <v>383</v>
      </c>
      <c r="D42" s="12">
        <v>315048</v>
      </c>
      <c r="E42" s="12" t="s">
        <v>381</v>
      </c>
      <c r="F42" s="12" t="s">
        <v>20</v>
      </c>
      <c r="G42" s="18">
        <f>H42+I42</f>
        <v>40</v>
      </c>
      <c r="H42" s="19">
        <v>5</v>
      </c>
      <c r="I42" s="19">
        <v>35</v>
      </c>
      <c r="J42" s="20">
        <f>I42/G42</f>
        <v>0.875</v>
      </c>
      <c r="K42" s="20">
        <v>0</v>
      </c>
      <c r="L42" s="12" t="s">
        <v>21</v>
      </c>
      <c r="M42" s="12" t="s">
        <v>21</v>
      </c>
      <c r="N42" s="13" t="s">
        <v>18</v>
      </c>
      <c r="O42" s="12" t="s">
        <v>69</v>
      </c>
      <c r="P42" s="12">
        <v>2015</v>
      </c>
      <c r="Q42" s="37" t="s">
        <v>403</v>
      </c>
    </row>
    <row r="43" spans="1:17" ht="12.7" customHeight="1" x14ac:dyDescent="0.2">
      <c r="A43" s="12" t="s">
        <v>99</v>
      </c>
      <c r="B43" s="12" t="s">
        <v>100</v>
      </c>
      <c r="C43" s="30" t="s">
        <v>101</v>
      </c>
      <c r="D43" s="12">
        <v>97424</v>
      </c>
      <c r="E43" s="12" t="s">
        <v>102</v>
      </c>
      <c r="F43" s="12" t="s">
        <v>103</v>
      </c>
      <c r="G43" s="18">
        <f>H43+I43</f>
        <v>100</v>
      </c>
      <c r="H43" s="19">
        <v>36</v>
      </c>
      <c r="I43" s="19">
        <v>64</v>
      </c>
      <c r="J43" s="20">
        <f>I43/G43</f>
        <v>0.64</v>
      </c>
      <c r="K43" s="20">
        <v>0</v>
      </c>
      <c r="L43" s="12" t="s">
        <v>16</v>
      </c>
      <c r="M43" s="12" t="s">
        <v>16</v>
      </c>
      <c r="N43" s="13" t="s">
        <v>22</v>
      </c>
      <c r="O43" s="12" t="s">
        <v>23</v>
      </c>
      <c r="P43" s="12">
        <v>2017</v>
      </c>
      <c r="Q43" s="37" t="s">
        <v>104</v>
      </c>
    </row>
    <row r="44" spans="1:17" ht="12.7" customHeight="1" x14ac:dyDescent="0.2">
      <c r="A44" s="11" t="s">
        <v>372</v>
      </c>
      <c r="B44" s="11" t="s">
        <v>294</v>
      </c>
      <c r="C44" s="31" t="s">
        <v>295</v>
      </c>
      <c r="D44" s="11" t="s">
        <v>296</v>
      </c>
      <c r="E44" s="11" t="s">
        <v>297</v>
      </c>
      <c r="F44" s="11" t="s">
        <v>298</v>
      </c>
      <c r="G44" s="24">
        <f>H44+I44</f>
        <v>1745</v>
      </c>
      <c r="H44" s="19">
        <v>572</v>
      </c>
      <c r="I44" s="19">
        <v>1173</v>
      </c>
      <c r="J44" s="25">
        <f>I44/G44</f>
        <v>0.6722063037249284</v>
      </c>
      <c r="K44" s="26">
        <v>0</v>
      </c>
      <c r="L44" s="10" t="s">
        <v>244</v>
      </c>
      <c r="M44" s="5" t="s">
        <v>17</v>
      </c>
      <c r="N44" s="7" t="s">
        <v>22</v>
      </c>
      <c r="O44" s="10" t="s">
        <v>23</v>
      </c>
      <c r="P44" s="10">
        <v>2024</v>
      </c>
      <c r="Q44" s="37" t="s">
        <v>405</v>
      </c>
    </row>
    <row r="45" spans="1:17" ht="12.7" customHeight="1" x14ac:dyDescent="0.2">
      <c r="A45" s="11" t="s">
        <v>336</v>
      </c>
      <c r="B45" s="12" t="s">
        <v>336</v>
      </c>
      <c r="C45" s="30" t="s">
        <v>340</v>
      </c>
      <c r="D45" s="12" t="s">
        <v>341</v>
      </c>
      <c r="E45" s="12">
        <v>55751</v>
      </c>
      <c r="F45" s="12" t="s">
        <v>298</v>
      </c>
      <c r="G45" s="24">
        <f>H45+I45</f>
        <v>1731</v>
      </c>
      <c r="H45" s="27">
        <v>61</v>
      </c>
      <c r="I45" s="27">
        <v>1670</v>
      </c>
      <c r="J45" s="25">
        <f>I45/G45</f>
        <v>0.96476025418833045</v>
      </c>
      <c r="K45" s="25">
        <v>6.9999999999999994E-5</v>
      </c>
      <c r="L45" s="5" t="s">
        <v>17</v>
      </c>
      <c r="M45" s="5" t="s">
        <v>17</v>
      </c>
      <c r="N45" s="7" t="s">
        <v>22</v>
      </c>
      <c r="O45" s="5" t="s">
        <v>23</v>
      </c>
      <c r="P45" s="5">
        <v>2024</v>
      </c>
      <c r="Q45" s="37" t="s">
        <v>373</v>
      </c>
    </row>
    <row r="46" spans="1:17" ht="12.7" customHeight="1" x14ac:dyDescent="0.2">
      <c r="A46" s="11" t="s">
        <v>335</v>
      </c>
      <c r="B46" s="12" t="s">
        <v>335</v>
      </c>
      <c r="C46" s="30" t="s">
        <v>337</v>
      </c>
      <c r="D46" s="12" t="s">
        <v>338</v>
      </c>
      <c r="E46" s="12" t="s">
        <v>339</v>
      </c>
      <c r="F46" s="12" t="s">
        <v>298</v>
      </c>
      <c r="G46" s="24">
        <f>H46+I46</f>
        <v>2571</v>
      </c>
      <c r="H46" s="27">
        <v>132</v>
      </c>
      <c r="I46" s="27">
        <v>2439</v>
      </c>
      <c r="J46" s="25">
        <f>I46/G46</f>
        <v>0.94865810968494746</v>
      </c>
      <c r="K46" s="25">
        <v>6.9999999999999994E-5</v>
      </c>
      <c r="L46" s="5" t="s">
        <v>17</v>
      </c>
      <c r="M46" s="5" t="s">
        <v>17</v>
      </c>
      <c r="N46" s="7" t="s">
        <v>22</v>
      </c>
      <c r="O46" s="5" t="s">
        <v>23</v>
      </c>
      <c r="P46" s="5">
        <v>2024</v>
      </c>
      <c r="Q46" s="37" t="s">
        <v>374</v>
      </c>
    </row>
    <row r="47" spans="1:17" ht="12.7" customHeight="1" x14ac:dyDescent="0.2">
      <c r="A47" s="11" t="s">
        <v>265</v>
      </c>
      <c r="B47" s="14" t="s">
        <v>314</v>
      </c>
      <c r="C47" s="31" t="s">
        <v>387</v>
      </c>
      <c r="D47" s="11">
        <v>46153</v>
      </c>
      <c r="E47" s="11" t="s">
        <v>386</v>
      </c>
      <c r="F47" s="11" t="s">
        <v>298</v>
      </c>
      <c r="G47" s="18">
        <f>H47+I47</f>
        <v>738</v>
      </c>
      <c r="H47" s="19">
        <v>448</v>
      </c>
      <c r="I47" s="19">
        <v>290</v>
      </c>
      <c r="J47" s="20">
        <f>I47/G47</f>
        <v>0.39295392953929537</v>
      </c>
      <c r="K47" s="22">
        <v>0</v>
      </c>
      <c r="L47" s="11" t="s">
        <v>17</v>
      </c>
      <c r="M47" s="11" t="s">
        <v>21</v>
      </c>
      <c r="N47" s="11" t="s">
        <v>22</v>
      </c>
      <c r="O47" s="11" t="s">
        <v>23</v>
      </c>
      <c r="P47" s="11">
        <v>2024</v>
      </c>
      <c r="Q47" s="37" t="s">
        <v>404</v>
      </c>
    </row>
    <row r="48" spans="1:17" ht="12.7" customHeight="1" x14ac:dyDescent="0.2">
      <c r="A48" s="12" t="s">
        <v>150</v>
      </c>
      <c r="B48" s="12" t="s">
        <v>154</v>
      </c>
      <c r="C48" s="30" t="s">
        <v>155</v>
      </c>
      <c r="D48" s="12">
        <v>861740</v>
      </c>
      <c r="E48" s="12" t="s">
        <v>156</v>
      </c>
      <c r="F48" s="12" t="s">
        <v>30</v>
      </c>
      <c r="G48" s="24">
        <f>H48+I48</f>
        <v>1099</v>
      </c>
      <c r="H48" s="27">
        <v>204</v>
      </c>
      <c r="I48" s="27">
        <v>895</v>
      </c>
      <c r="J48" s="25">
        <f>I48/G48</f>
        <v>0.8143767060964513</v>
      </c>
      <c r="K48" s="25">
        <v>0</v>
      </c>
      <c r="L48" s="5" t="s">
        <v>17</v>
      </c>
      <c r="M48" s="5" t="s">
        <v>16</v>
      </c>
      <c r="N48" s="7" t="s">
        <v>18</v>
      </c>
      <c r="O48" s="5" t="s">
        <v>19</v>
      </c>
      <c r="P48" s="5">
        <v>2016</v>
      </c>
      <c r="Q48" s="37" t="s">
        <v>157</v>
      </c>
    </row>
    <row r="49" spans="1:17" ht="12.7" customHeight="1" x14ac:dyDescent="0.2">
      <c r="A49" s="12" t="s">
        <v>150</v>
      </c>
      <c r="B49" s="12" t="s">
        <v>158</v>
      </c>
      <c r="C49" s="30" t="s">
        <v>159</v>
      </c>
      <c r="D49" s="12">
        <v>820000</v>
      </c>
      <c r="E49" s="12" t="s">
        <v>160</v>
      </c>
      <c r="F49" s="12" t="s">
        <v>30</v>
      </c>
      <c r="G49" s="24">
        <f>H49+I49</f>
        <v>3945</v>
      </c>
      <c r="H49" s="27">
        <v>874</v>
      </c>
      <c r="I49" s="27">
        <v>3071</v>
      </c>
      <c r="J49" s="25">
        <f>I49/G49</f>
        <v>0.77845373891001268</v>
      </c>
      <c r="K49" s="25">
        <v>0</v>
      </c>
      <c r="L49" s="5" t="s">
        <v>17</v>
      </c>
      <c r="M49" s="5" t="s">
        <v>16</v>
      </c>
      <c r="N49" s="7" t="s">
        <v>18</v>
      </c>
      <c r="O49" s="5" t="s">
        <v>161</v>
      </c>
      <c r="P49" s="5">
        <v>2003</v>
      </c>
      <c r="Q49" s="37" t="s">
        <v>162</v>
      </c>
    </row>
    <row r="50" spans="1:17" ht="12.7" customHeight="1" x14ac:dyDescent="0.2">
      <c r="A50" s="12" t="s">
        <v>167</v>
      </c>
      <c r="B50" s="12" t="s">
        <v>168</v>
      </c>
      <c r="C50" s="30" t="s">
        <v>169</v>
      </c>
      <c r="D50" s="12">
        <v>510193</v>
      </c>
      <c r="E50" s="12" t="s">
        <v>170</v>
      </c>
      <c r="F50" s="12" t="s">
        <v>61</v>
      </c>
      <c r="G50" s="24">
        <f>H50+I50</f>
        <v>485</v>
      </c>
      <c r="H50" s="27">
        <v>200</v>
      </c>
      <c r="I50" s="27">
        <v>285</v>
      </c>
      <c r="J50" s="25">
        <f>I50/G50</f>
        <v>0.58762886597938147</v>
      </c>
      <c r="K50" s="25">
        <v>0</v>
      </c>
      <c r="L50" s="5" t="s">
        <v>171</v>
      </c>
      <c r="M50" s="5" t="s">
        <v>17</v>
      </c>
      <c r="N50" s="7" t="s">
        <v>51</v>
      </c>
      <c r="O50" s="5" t="s">
        <v>52</v>
      </c>
      <c r="P50" s="5">
        <v>2007</v>
      </c>
      <c r="Q50" s="37" t="s">
        <v>172</v>
      </c>
    </row>
    <row r="51" spans="1:17" ht="12.7" customHeight="1" x14ac:dyDescent="0.2">
      <c r="A51" s="12" t="s">
        <v>173</v>
      </c>
      <c r="B51" s="12" t="s">
        <v>174</v>
      </c>
      <c r="C51" s="30" t="s">
        <v>175</v>
      </c>
      <c r="D51" s="12">
        <v>17650</v>
      </c>
      <c r="E51" s="12" t="s">
        <v>176</v>
      </c>
      <c r="F51" s="12" t="s">
        <v>30</v>
      </c>
      <c r="G51" s="24">
        <f>H51+I51</f>
        <v>2218</v>
      </c>
      <c r="H51" s="27">
        <v>214</v>
      </c>
      <c r="I51" s="27">
        <v>2004</v>
      </c>
      <c r="J51" s="25">
        <f>I51/G51</f>
        <v>0.90351668169522092</v>
      </c>
      <c r="K51" s="25">
        <v>0</v>
      </c>
      <c r="L51" s="5" t="s">
        <v>17</v>
      </c>
      <c r="M51" s="5" t="s">
        <v>16</v>
      </c>
      <c r="N51" s="7" t="s">
        <v>22</v>
      </c>
      <c r="O51" s="5" t="s">
        <v>142</v>
      </c>
      <c r="P51" s="5">
        <v>2018</v>
      </c>
      <c r="Q51" s="37" t="s">
        <v>177</v>
      </c>
    </row>
    <row r="52" spans="1:17" ht="12.7" customHeight="1" x14ac:dyDescent="0.2">
      <c r="A52" s="12" t="s">
        <v>178</v>
      </c>
      <c r="B52" s="12" t="s">
        <v>179</v>
      </c>
      <c r="C52" s="30" t="s">
        <v>180</v>
      </c>
      <c r="D52" s="12">
        <v>8100</v>
      </c>
      <c r="E52" s="12" t="s">
        <v>32</v>
      </c>
      <c r="F52" s="12" t="s">
        <v>30</v>
      </c>
      <c r="G52" s="24">
        <f>H52+I52</f>
        <v>5479</v>
      </c>
      <c r="H52" s="27">
        <v>1156</v>
      </c>
      <c r="I52" s="27">
        <v>4323</v>
      </c>
      <c r="J52" s="25">
        <f>I52/G52</f>
        <v>0.78901259353896691</v>
      </c>
      <c r="K52" s="25">
        <v>0</v>
      </c>
      <c r="L52" s="5" t="s">
        <v>17</v>
      </c>
      <c r="M52" s="5" t="s">
        <v>17</v>
      </c>
      <c r="N52" s="7" t="s">
        <v>18</v>
      </c>
      <c r="O52" s="5" t="s">
        <v>19</v>
      </c>
      <c r="P52" s="5">
        <v>2020</v>
      </c>
      <c r="Q52" s="37" t="s">
        <v>406</v>
      </c>
    </row>
    <row r="53" spans="1:17" ht="12.7" customHeight="1" x14ac:dyDescent="0.2">
      <c r="A53" s="12" t="s">
        <v>181</v>
      </c>
      <c r="B53" s="12" t="s">
        <v>185</v>
      </c>
      <c r="C53" s="30" t="s">
        <v>186</v>
      </c>
      <c r="D53" s="28" t="s">
        <v>371</v>
      </c>
      <c r="E53" s="12" t="s">
        <v>184</v>
      </c>
      <c r="F53" s="12" t="s">
        <v>30</v>
      </c>
      <c r="G53" s="24">
        <f>H53+I53</f>
        <v>2502</v>
      </c>
      <c r="H53" s="27">
        <v>321</v>
      </c>
      <c r="I53" s="27">
        <v>2181</v>
      </c>
      <c r="J53" s="25">
        <f>I53/G53</f>
        <v>0.87170263788968827</v>
      </c>
      <c r="K53" s="25">
        <v>7.0000000000000007E-2</v>
      </c>
      <c r="L53" s="5" t="s">
        <v>17</v>
      </c>
      <c r="M53" s="5" t="s">
        <v>16</v>
      </c>
      <c r="N53" s="7" t="s">
        <v>22</v>
      </c>
      <c r="O53" s="5" t="s">
        <v>23</v>
      </c>
      <c r="P53" s="5">
        <v>2016</v>
      </c>
      <c r="Q53" s="37" t="s">
        <v>407</v>
      </c>
    </row>
    <row r="54" spans="1:17" ht="12.7" customHeight="1" x14ac:dyDescent="0.2">
      <c r="A54" s="12" t="s">
        <v>181</v>
      </c>
      <c r="B54" s="11" t="s">
        <v>299</v>
      </c>
      <c r="C54" s="31" t="s">
        <v>300</v>
      </c>
      <c r="D54" s="11" t="s">
        <v>281</v>
      </c>
      <c r="E54" s="11" t="s">
        <v>301</v>
      </c>
      <c r="F54" s="11" t="s">
        <v>302</v>
      </c>
      <c r="G54" s="24">
        <f>H54+I54</f>
        <v>6891</v>
      </c>
      <c r="H54" s="27">
        <v>1196</v>
      </c>
      <c r="I54" s="27">
        <v>5695</v>
      </c>
      <c r="J54" s="25">
        <f>I54/G54</f>
        <v>0.82644028442896533</v>
      </c>
      <c r="K54" s="25">
        <v>0</v>
      </c>
      <c r="L54" s="5" t="s">
        <v>17</v>
      </c>
      <c r="M54" s="5" t="s">
        <v>16</v>
      </c>
      <c r="N54" s="7" t="s">
        <v>22</v>
      </c>
      <c r="O54" s="5" t="s">
        <v>23</v>
      </c>
      <c r="P54" s="10">
        <v>2024</v>
      </c>
      <c r="Q54" s="37" t="s">
        <v>352</v>
      </c>
    </row>
    <row r="55" spans="1:17" ht="12.7" customHeight="1" x14ac:dyDescent="0.2">
      <c r="A55" s="12" t="s">
        <v>181</v>
      </c>
      <c r="B55" s="12" t="s">
        <v>187</v>
      </c>
      <c r="C55" s="30" t="s">
        <v>188</v>
      </c>
      <c r="D55" s="12">
        <v>250000</v>
      </c>
      <c r="E55" s="12" t="s">
        <v>184</v>
      </c>
      <c r="F55" s="12" t="s">
        <v>30</v>
      </c>
      <c r="G55" s="24">
        <f>H55+I55</f>
        <v>962</v>
      </c>
      <c r="H55" s="27">
        <v>104</v>
      </c>
      <c r="I55" s="27">
        <v>858</v>
      </c>
      <c r="J55" s="25">
        <f>I55/G55</f>
        <v>0.89189189189189189</v>
      </c>
      <c r="K55" s="25">
        <v>0</v>
      </c>
      <c r="L55" s="5" t="s">
        <v>17</v>
      </c>
      <c r="M55" s="5" t="s">
        <v>17</v>
      </c>
      <c r="N55" s="7" t="s">
        <v>22</v>
      </c>
      <c r="O55" s="5" t="s">
        <v>23</v>
      </c>
      <c r="P55" s="5">
        <v>2018</v>
      </c>
      <c r="Q55" s="37" t="s">
        <v>408</v>
      </c>
    </row>
    <row r="56" spans="1:17" ht="12.7" customHeight="1" x14ac:dyDescent="0.2">
      <c r="A56" s="12" t="s">
        <v>320</v>
      </c>
      <c r="B56" s="12" t="s">
        <v>324</v>
      </c>
      <c r="C56" s="30" t="s">
        <v>325</v>
      </c>
      <c r="D56" s="12">
        <v>52400</v>
      </c>
      <c r="E56" s="12" t="s">
        <v>326</v>
      </c>
      <c r="F56" s="12" t="s">
        <v>323</v>
      </c>
      <c r="G56" s="24">
        <v>794</v>
      </c>
      <c r="H56" s="27">
        <v>295</v>
      </c>
      <c r="I56" s="27">
        <v>499</v>
      </c>
      <c r="J56" s="25">
        <v>0.63</v>
      </c>
      <c r="K56" s="25">
        <v>0</v>
      </c>
      <c r="L56" s="5" t="s">
        <v>21</v>
      </c>
      <c r="M56" s="5" t="s">
        <v>17</v>
      </c>
      <c r="N56" s="7" t="s">
        <v>22</v>
      </c>
      <c r="O56" s="5" t="s">
        <v>23</v>
      </c>
      <c r="P56" s="5">
        <v>2020</v>
      </c>
      <c r="Q56" s="37" t="s">
        <v>189</v>
      </c>
    </row>
    <row r="57" spans="1:17" ht="12.7" customHeight="1" x14ac:dyDescent="0.2">
      <c r="A57" s="12" t="s">
        <v>321</v>
      </c>
      <c r="B57" s="12" t="s">
        <v>322</v>
      </c>
      <c r="C57" s="30" t="s">
        <v>365</v>
      </c>
      <c r="D57" s="12">
        <v>34218</v>
      </c>
      <c r="E57" s="12" t="s">
        <v>366</v>
      </c>
      <c r="F57" s="12" t="s">
        <v>323</v>
      </c>
      <c r="G57" s="24">
        <v>404</v>
      </c>
      <c r="H57" s="27">
        <v>181</v>
      </c>
      <c r="I57" s="27">
        <v>223</v>
      </c>
      <c r="J57" s="25">
        <v>0.55000000000000004</v>
      </c>
      <c r="K57" s="25">
        <v>0</v>
      </c>
      <c r="L57" s="5" t="s">
        <v>367</v>
      </c>
      <c r="M57" s="5" t="s">
        <v>369</v>
      </c>
      <c r="N57" s="7" t="s">
        <v>22</v>
      </c>
      <c r="O57" s="5" t="s">
        <v>23</v>
      </c>
      <c r="P57" s="5">
        <v>2020</v>
      </c>
      <c r="Q57" s="37" t="s">
        <v>353</v>
      </c>
    </row>
    <row r="58" spans="1:17" ht="12.7" customHeight="1" x14ac:dyDescent="0.2">
      <c r="A58" s="12" t="s">
        <v>204</v>
      </c>
      <c r="B58" s="12" t="s">
        <v>206</v>
      </c>
      <c r="C58" s="30" t="s">
        <v>207</v>
      </c>
      <c r="D58" s="12">
        <v>880000</v>
      </c>
      <c r="E58" s="12" t="s">
        <v>208</v>
      </c>
      <c r="F58" s="12" t="s">
        <v>30</v>
      </c>
      <c r="G58" s="24">
        <f>H58+I58</f>
        <v>2348</v>
      </c>
      <c r="H58" s="27">
        <v>871</v>
      </c>
      <c r="I58" s="27">
        <v>1477</v>
      </c>
      <c r="J58" s="25">
        <f>I58/G58</f>
        <v>0.62904599659284499</v>
      </c>
      <c r="K58" s="25">
        <v>0</v>
      </c>
      <c r="L58" s="5" t="s">
        <v>17</v>
      </c>
      <c r="M58" s="5" t="s">
        <v>17</v>
      </c>
      <c r="N58" s="7" t="s">
        <v>22</v>
      </c>
      <c r="O58" s="5" t="s">
        <v>23</v>
      </c>
      <c r="P58" s="5">
        <v>2021</v>
      </c>
      <c r="Q58" s="37" t="s">
        <v>209</v>
      </c>
    </row>
    <row r="59" spans="1:17" ht="12.7" customHeight="1" x14ac:dyDescent="0.2">
      <c r="A59" s="12" t="s">
        <v>204</v>
      </c>
      <c r="B59" s="12" t="s">
        <v>210</v>
      </c>
      <c r="C59" s="30" t="s">
        <v>211</v>
      </c>
      <c r="D59" s="12">
        <v>7118</v>
      </c>
      <c r="E59" s="12" t="s">
        <v>212</v>
      </c>
      <c r="F59" s="12" t="s">
        <v>30</v>
      </c>
      <c r="G59" s="24">
        <f>H59+I59</f>
        <v>1414</v>
      </c>
      <c r="H59" s="27">
        <v>399</v>
      </c>
      <c r="I59" s="27">
        <v>1015</v>
      </c>
      <c r="J59" s="25">
        <f>I59/G59</f>
        <v>0.71782178217821779</v>
      </c>
      <c r="K59" s="25">
        <v>0</v>
      </c>
      <c r="L59" s="5" t="s">
        <v>17</v>
      </c>
      <c r="M59" s="5" t="s">
        <v>17</v>
      </c>
      <c r="N59" s="7" t="s">
        <v>22</v>
      </c>
      <c r="O59" s="5" t="s">
        <v>23</v>
      </c>
      <c r="P59" s="5">
        <v>2016</v>
      </c>
      <c r="Q59" s="37" t="s">
        <v>213</v>
      </c>
    </row>
    <row r="60" spans="1:17" ht="12.7" customHeight="1" x14ac:dyDescent="0.2">
      <c r="A60" s="12" t="s">
        <v>204</v>
      </c>
      <c r="B60" s="12" t="s">
        <v>214</v>
      </c>
      <c r="C60" s="30" t="s">
        <v>215</v>
      </c>
      <c r="D60" s="12">
        <v>6000</v>
      </c>
      <c r="E60" s="12" t="s">
        <v>216</v>
      </c>
      <c r="F60" s="12" t="s">
        <v>30</v>
      </c>
      <c r="G60" s="24">
        <f>H60+I60</f>
        <v>850</v>
      </c>
      <c r="H60" s="27">
        <v>262</v>
      </c>
      <c r="I60" s="27">
        <v>588</v>
      </c>
      <c r="J60" s="25">
        <f>I60/G60</f>
        <v>0.69176470588235295</v>
      </c>
      <c r="K60" s="25">
        <v>0</v>
      </c>
      <c r="L60" s="5" t="s">
        <v>17</v>
      </c>
      <c r="M60" s="5" t="s">
        <v>17</v>
      </c>
      <c r="N60" s="7" t="s">
        <v>22</v>
      </c>
      <c r="O60" s="5" t="s">
        <v>23</v>
      </c>
      <c r="P60" s="5">
        <v>2021</v>
      </c>
      <c r="Q60" s="37" t="s">
        <v>217</v>
      </c>
    </row>
    <row r="61" spans="1:17" ht="12.7" customHeight="1" x14ac:dyDescent="0.2">
      <c r="A61" s="12" t="s">
        <v>190</v>
      </c>
      <c r="B61" s="12" t="s">
        <v>191</v>
      </c>
      <c r="C61" s="30" t="s">
        <v>192</v>
      </c>
      <c r="D61" s="12">
        <v>3708</v>
      </c>
      <c r="E61" s="12" t="s">
        <v>193</v>
      </c>
      <c r="F61" s="12" t="s">
        <v>194</v>
      </c>
      <c r="G61" s="27">
        <v>168</v>
      </c>
      <c r="H61" s="27">
        <v>3</v>
      </c>
      <c r="I61" s="27">
        <v>89</v>
      </c>
      <c r="J61" s="25">
        <f>I61/G61</f>
        <v>0.52976190476190477</v>
      </c>
      <c r="K61" s="25">
        <v>0</v>
      </c>
      <c r="L61" s="5" t="s">
        <v>16</v>
      </c>
      <c r="M61" s="5" t="s">
        <v>17</v>
      </c>
      <c r="N61" s="7" t="s">
        <v>22</v>
      </c>
      <c r="O61" s="5" t="s">
        <v>23</v>
      </c>
      <c r="P61" s="5">
        <v>2004</v>
      </c>
      <c r="Q61" s="37" t="s">
        <v>195</v>
      </c>
    </row>
    <row r="62" spans="1:17" ht="12.7" customHeight="1" x14ac:dyDescent="0.2">
      <c r="A62" s="12" t="s">
        <v>190</v>
      </c>
      <c r="B62" s="12" t="s">
        <v>196</v>
      </c>
      <c r="C62" s="30" t="s">
        <v>197</v>
      </c>
      <c r="D62" s="12">
        <v>3016</v>
      </c>
      <c r="E62" s="12" t="s">
        <v>198</v>
      </c>
      <c r="F62" s="12" t="s">
        <v>194</v>
      </c>
      <c r="G62" s="27">
        <v>138</v>
      </c>
      <c r="H62" s="27">
        <v>12</v>
      </c>
      <c r="I62" s="27">
        <v>70</v>
      </c>
      <c r="J62" s="25">
        <f>I62/G62</f>
        <v>0.50724637681159424</v>
      </c>
      <c r="K62" s="25">
        <v>0</v>
      </c>
      <c r="L62" s="5" t="s">
        <v>16</v>
      </c>
      <c r="M62" s="5" t="s">
        <v>17</v>
      </c>
      <c r="N62" s="7" t="s">
        <v>22</v>
      </c>
      <c r="O62" s="5" t="s">
        <v>23</v>
      </c>
      <c r="P62" s="5">
        <v>2005</v>
      </c>
      <c r="Q62" s="37" t="s">
        <v>199</v>
      </c>
    </row>
    <row r="63" spans="1:17" ht="12.7" customHeight="1" x14ac:dyDescent="0.2">
      <c r="A63" s="12" t="s">
        <v>190</v>
      </c>
      <c r="B63" s="12" t="s">
        <v>200</v>
      </c>
      <c r="C63" s="30" t="s">
        <v>201</v>
      </c>
      <c r="D63" s="12">
        <v>4604</v>
      </c>
      <c r="E63" s="12" t="s">
        <v>202</v>
      </c>
      <c r="F63" s="12" t="s">
        <v>194</v>
      </c>
      <c r="G63" s="24">
        <f>H63+I63</f>
        <v>80</v>
      </c>
      <c r="H63" s="27">
        <v>3</v>
      </c>
      <c r="I63" s="27">
        <v>77</v>
      </c>
      <c r="J63" s="25">
        <f>I63/G63</f>
        <v>0.96250000000000002</v>
      </c>
      <c r="K63" s="25">
        <v>0</v>
      </c>
      <c r="L63" s="5" t="s">
        <v>16</v>
      </c>
      <c r="M63" s="5" t="s">
        <v>17</v>
      </c>
      <c r="N63" s="7" t="s">
        <v>22</v>
      </c>
      <c r="O63" s="5" t="s">
        <v>23</v>
      </c>
      <c r="P63" s="5">
        <v>2005</v>
      </c>
      <c r="Q63" s="37" t="s">
        <v>203</v>
      </c>
    </row>
    <row r="64" spans="1:17" ht="12.7" customHeight="1" x14ac:dyDescent="0.2">
      <c r="A64" s="12" t="s">
        <v>134</v>
      </c>
      <c r="B64" s="12" t="s">
        <v>135</v>
      </c>
      <c r="C64" s="30" t="s">
        <v>136</v>
      </c>
      <c r="D64" s="12">
        <v>262200</v>
      </c>
      <c r="E64" s="12" t="s">
        <v>137</v>
      </c>
      <c r="F64" s="12" t="s">
        <v>20</v>
      </c>
      <c r="G64" s="24">
        <f>H64+I64</f>
        <v>283</v>
      </c>
      <c r="H64" s="27">
        <v>18</v>
      </c>
      <c r="I64" s="27">
        <v>265</v>
      </c>
      <c r="J64" s="25">
        <f>I64/G64</f>
        <v>0.93639575971731448</v>
      </c>
      <c r="K64" s="25">
        <v>0</v>
      </c>
      <c r="L64" s="5" t="s">
        <v>17</v>
      </c>
      <c r="M64" s="5" t="s">
        <v>16</v>
      </c>
      <c r="N64" s="7" t="s">
        <v>22</v>
      </c>
      <c r="O64" s="5" t="s">
        <v>23</v>
      </c>
      <c r="P64" s="5">
        <v>2015</v>
      </c>
      <c r="Q64" s="37" t="s">
        <v>138</v>
      </c>
    </row>
    <row r="65" spans="1:17" ht="12.7" customHeight="1" x14ac:dyDescent="0.2">
      <c r="A65" s="12" t="s">
        <v>226</v>
      </c>
      <c r="B65" s="12" t="s">
        <v>227</v>
      </c>
      <c r="C65" s="30" t="s">
        <v>228</v>
      </c>
      <c r="D65" s="12">
        <v>39181</v>
      </c>
      <c r="E65" s="12" t="s">
        <v>229</v>
      </c>
      <c r="F65" s="12" t="s">
        <v>66</v>
      </c>
      <c r="G65" s="24">
        <f>H65+I65</f>
        <v>212</v>
      </c>
      <c r="H65" s="27">
        <v>56</v>
      </c>
      <c r="I65" s="27">
        <v>156</v>
      </c>
      <c r="J65" s="25">
        <f>I65/G65</f>
        <v>0.73584905660377353</v>
      </c>
      <c r="K65" s="25">
        <v>0.02</v>
      </c>
      <c r="L65" s="5" t="s">
        <v>21</v>
      </c>
      <c r="M65" s="5" t="s">
        <v>17</v>
      </c>
      <c r="N65" s="7" t="s">
        <v>18</v>
      </c>
      <c r="O65" s="5" t="s">
        <v>230</v>
      </c>
      <c r="P65" s="5">
        <v>2016</v>
      </c>
      <c r="Q65" s="37" t="s">
        <v>409</v>
      </c>
    </row>
    <row r="66" spans="1:17" ht="12.7" customHeight="1" x14ac:dyDescent="0.2">
      <c r="A66" s="12" t="s">
        <v>231</v>
      </c>
      <c r="B66" s="12" t="s">
        <v>232</v>
      </c>
      <c r="C66" s="30" t="s">
        <v>233</v>
      </c>
      <c r="D66" s="12">
        <v>570000</v>
      </c>
      <c r="E66" s="12" t="s">
        <v>234</v>
      </c>
      <c r="F66" s="12" t="s">
        <v>30</v>
      </c>
      <c r="G66" s="24">
        <f>H66+I66</f>
        <v>1089</v>
      </c>
      <c r="H66" s="27">
        <v>164</v>
      </c>
      <c r="I66" s="27">
        <v>925</v>
      </c>
      <c r="J66" s="25">
        <f>I66/G66</f>
        <v>0.84940312213039482</v>
      </c>
      <c r="K66" s="25">
        <v>0</v>
      </c>
      <c r="L66" s="5" t="s">
        <v>235</v>
      </c>
      <c r="M66" s="5" t="s">
        <v>235</v>
      </c>
      <c r="N66" s="7" t="s">
        <v>22</v>
      </c>
      <c r="O66" s="5" t="s">
        <v>23</v>
      </c>
      <c r="P66" s="5">
        <v>2018</v>
      </c>
      <c r="Q66" s="37" t="s">
        <v>236</v>
      </c>
    </row>
    <row r="67" spans="1:17" ht="12.7" customHeight="1" x14ac:dyDescent="0.2">
      <c r="A67" s="12" t="s">
        <v>231</v>
      </c>
      <c r="B67" s="11" t="s">
        <v>303</v>
      </c>
      <c r="C67" s="31" t="s">
        <v>304</v>
      </c>
      <c r="D67" s="11" t="s">
        <v>305</v>
      </c>
      <c r="E67" s="11" t="s">
        <v>234</v>
      </c>
      <c r="F67" s="11" t="s">
        <v>30</v>
      </c>
      <c r="G67" s="24">
        <f>H67+I67</f>
        <v>722</v>
      </c>
      <c r="H67" s="27">
        <v>118</v>
      </c>
      <c r="I67" s="27">
        <v>604</v>
      </c>
      <c r="J67" s="25">
        <f>I67/G67</f>
        <v>0.83656509695290859</v>
      </c>
      <c r="K67" s="25">
        <v>0</v>
      </c>
      <c r="L67" s="5" t="s">
        <v>244</v>
      </c>
      <c r="M67" s="5" t="s">
        <v>235</v>
      </c>
      <c r="N67" s="7" t="s">
        <v>22</v>
      </c>
      <c r="O67" s="5" t="s">
        <v>23</v>
      </c>
      <c r="P67" s="10">
        <v>2024</v>
      </c>
      <c r="Q67" s="37" t="s">
        <v>410</v>
      </c>
    </row>
    <row r="68" spans="1:17" ht="12.7" customHeight="1" x14ac:dyDescent="0.2">
      <c r="A68" s="12" t="s">
        <v>267</v>
      </c>
      <c r="B68" s="12" t="s">
        <v>307</v>
      </c>
      <c r="C68" s="30" t="s">
        <v>308</v>
      </c>
      <c r="D68" s="12">
        <v>230000</v>
      </c>
      <c r="E68" s="12"/>
      <c r="F68" s="12" t="s">
        <v>30</v>
      </c>
      <c r="G68" s="18">
        <f>H68+I68</f>
        <v>1585</v>
      </c>
      <c r="H68" s="19">
        <v>147</v>
      </c>
      <c r="I68" s="19">
        <v>1438</v>
      </c>
      <c r="J68" s="20">
        <f>I68/G68</f>
        <v>0.9072555205047319</v>
      </c>
      <c r="K68" s="20">
        <v>0</v>
      </c>
      <c r="L68" s="12"/>
      <c r="M68" s="12"/>
      <c r="N68" s="13" t="s">
        <v>22</v>
      </c>
      <c r="O68" s="12" t="s">
        <v>23</v>
      </c>
      <c r="P68" s="12">
        <v>2024</v>
      </c>
      <c r="Q68" s="37" t="s">
        <v>411</v>
      </c>
    </row>
    <row r="69" spans="1:17" ht="12.7" customHeight="1" x14ac:dyDescent="0.2">
      <c r="A69" s="12" t="s">
        <v>237</v>
      </c>
      <c r="B69" s="12" t="s">
        <v>238</v>
      </c>
      <c r="C69" s="30" t="s">
        <v>361</v>
      </c>
      <c r="D69" s="12">
        <v>75000</v>
      </c>
      <c r="E69" s="12" t="s">
        <v>32</v>
      </c>
      <c r="F69" s="12" t="s">
        <v>30</v>
      </c>
      <c r="G69" s="24">
        <f>H69+I69</f>
        <v>459</v>
      </c>
      <c r="H69" s="27">
        <v>259</v>
      </c>
      <c r="I69" s="27">
        <v>200</v>
      </c>
      <c r="J69" s="25">
        <f>I69/G69</f>
        <v>0.4357298474945534</v>
      </c>
      <c r="K69" s="25">
        <v>0</v>
      </c>
      <c r="L69" s="5" t="s">
        <v>244</v>
      </c>
      <c r="M69" s="5" t="s">
        <v>235</v>
      </c>
      <c r="N69" s="7" t="s">
        <v>18</v>
      </c>
      <c r="O69" s="5" t="s">
        <v>239</v>
      </c>
      <c r="P69" s="5">
        <v>2005</v>
      </c>
      <c r="Q69" s="37" t="s">
        <v>412</v>
      </c>
    </row>
    <row r="70" spans="1:17" ht="12.7" customHeight="1" x14ac:dyDescent="0.2">
      <c r="A70" s="12" t="s">
        <v>33</v>
      </c>
      <c r="B70" s="12" t="s">
        <v>34</v>
      </c>
      <c r="C70" s="30" t="s">
        <v>35</v>
      </c>
      <c r="D70" s="30">
        <v>28214</v>
      </c>
      <c r="E70" s="30" t="s">
        <v>36</v>
      </c>
      <c r="F70" s="30" t="s">
        <v>37</v>
      </c>
      <c r="G70" s="18">
        <f>H70+I70</f>
        <v>402</v>
      </c>
      <c r="H70" s="19">
        <v>64</v>
      </c>
      <c r="I70" s="19">
        <v>338</v>
      </c>
      <c r="J70" s="20">
        <f>I70/G70</f>
        <v>0.84079601990049746</v>
      </c>
      <c r="K70" s="21">
        <v>2.5000000000000001E-3</v>
      </c>
      <c r="L70" s="12" t="s">
        <v>17</v>
      </c>
      <c r="M70" s="12" t="s">
        <v>21</v>
      </c>
      <c r="N70" s="13" t="s">
        <v>22</v>
      </c>
      <c r="O70" s="12" t="s">
        <v>23</v>
      </c>
      <c r="P70" s="12">
        <v>2017</v>
      </c>
      <c r="Q70" s="37" t="s">
        <v>38</v>
      </c>
    </row>
    <row r="71" spans="1:17" ht="12.7" customHeight="1" x14ac:dyDescent="0.2">
      <c r="A71" s="12" t="s">
        <v>262</v>
      </c>
      <c r="B71" s="12" t="s">
        <v>362</v>
      </c>
      <c r="C71" s="30" t="s">
        <v>261</v>
      </c>
      <c r="D71" s="12">
        <v>59120</v>
      </c>
      <c r="E71" s="12" t="s">
        <v>263</v>
      </c>
      <c r="F71" s="12" t="s">
        <v>30</v>
      </c>
      <c r="G71" s="24">
        <f>H71+I71</f>
        <v>1261</v>
      </c>
      <c r="H71" s="27">
        <v>239</v>
      </c>
      <c r="I71" s="27">
        <v>1022</v>
      </c>
      <c r="J71" s="25">
        <f>I71/G71</f>
        <v>0.81046788263283109</v>
      </c>
      <c r="K71" s="25">
        <v>0</v>
      </c>
      <c r="L71" s="5" t="s">
        <v>17</v>
      </c>
      <c r="M71" s="5" t="s">
        <v>17</v>
      </c>
      <c r="N71" s="5" t="s">
        <v>22</v>
      </c>
      <c r="O71" s="5" t="s">
        <v>23</v>
      </c>
      <c r="P71" s="5">
        <v>2023</v>
      </c>
      <c r="Q71" s="37" t="s">
        <v>413</v>
      </c>
    </row>
    <row r="72" spans="1:17" ht="12.7" customHeight="1" x14ac:dyDescent="0.2">
      <c r="A72" s="12" t="s">
        <v>245</v>
      </c>
      <c r="B72" s="12" t="s">
        <v>245</v>
      </c>
      <c r="C72" s="30" t="s">
        <v>246</v>
      </c>
      <c r="D72" s="12">
        <v>92533</v>
      </c>
      <c r="E72" s="12" t="s">
        <v>247</v>
      </c>
      <c r="F72" s="12" t="s">
        <v>103</v>
      </c>
      <c r="G72" s="24">
        <f>H72+I72</f>
        <v>35</v>
      </c>
      <c r="H72" s="27">
        <v>5</v>
      </c>
      <c r="I72" s="27">
        <v>30</v>
      </c>
      <c r="J72" s="25">
        <f>I72/G72</f>
        <v>0.8571428571428571</v>
      </c>
      <c r="K72" s="25">
        <v>0</v>
      </c>
      <c r="L72" s="5" t="s">
        <v>16</v>
      </c>
      <c r="M72" s="5" t="s">
        <v>16</v>
      </c>
      <c r="N72" s="7" t="s">
        <v>22</v>
      </c>
      <c r="O72" s="5" t="s">
        <v>48</v>
      </c>
      <c r="P72" s="5">
        <v>2002</v>
      </c>
      <c r="Q72" s="37" t="s">
        <v>248</v>
      </c>
    </row>
    <row r="73" spans="1:17" ht="12.7" customHeight="1" x14ac:dyDescent="0.2">
      <c r="A73" s="12" t="s">
        <v>249</v>
      </c>
      <c r="B73" s="12" t="s">
        <v>250</v>
      </c>
      <c r="C73" s="30" t="s">
        <v>251</v>
      </c>
      <c r="D73" s="12">
        <v>225000</v>
      </c>
      <c r="E73" s="12" t="s">
        <v>252</v>
      </c>
      <c r="F73" s="12" t="s">
        <v>20</v>
      </c>
      <c r="G73" s="24">
        <f>H73+I73</f>
        <v>180</v>
      </c>
      <c r="H73" s="27">
        <v>60</v>
      </c>
      <c r="I73" s="27">
        <v>120</v>
      </c>
      <c r="J73" s="25">
        <f>I73/G73</f>
        <v>0.66666666666666663</v>
      </c>
      <c r="K73" s="25">
        <v>0</v>
      </c>
      <c r="L73" s="5" t="s">
        <v>17</v>
      </c>
      <c r="M73" s="5" t="s">
        <v>17</v>
      </c>
      <c r="N73" s="7" t="s">
        <v>18</v>
      </c>
      <c r="O73" s="5" t="s">
        <v>24</v>
      </c>
      <c r="P73" s="5">
        <v>2015</v>
      </c>
      <c r="Q73" s="37" t="s">
        <v>414</v>
      </c>
    </row>
    <row r="74" spans="1:17" ht="12.7" customHeight="1" x14ac:dyDescent="0.2">
      <c r="A74" s="12" t="s">
        <v>253</v>
      </c>
      <c r="B74" s="12" t="s">
        <v>254</v>
      </c>
      <c r="C74" s="30" t="s">
        <v>255</v>
      </c>
      <c r="D74" s="12">
        <v>4223</v>
      </c>
      <c r="E74" s="12" t="s">
        <v>256</v>
      </c>
      <c r="F74" s="12" t="s">
        <v>79</v>
      </c>
      <c r="G74" s="24">
        <f>H74+I74</f>
        <v>12159</v>
      </c>
      <c r="H74" s="27">
        <v>2973</v>
      </c>
      <c r="I74" s="27">
        <v>9186</v>
      </c>
      <c r="J74" s="25">
        <f>I74/G74</f>
        <v>0.75548976067110785</v>
      </c>
      <c r="K74" s="25">
        <v>0</v>
      </c>
      <c r="L74" s="5" t="s">
        <v>21</v>
      </c>
      <c r="M74" s="5" t="s">
        <v>17</v>
      </c>
      <c r="N74" s="7" t="s">
        <v>22</v>
      </c>
      <c r="O74" s="5" t="s">
        <v>23</v>
      </c>
      <c r="P74" s="5">
        <v>2016</v>
      </c>
      <c r="Q74" s="37" t="s">
        <v>415</v>
      </c>
    </row>
    <row r="75" spans="1:17" ht="12.7" customHeight="1" x14ac:dyDescent="0.2">
      <c r="A75" s="12" t="s">
        <v>253</v>
      </c>
      <c r="B75" s="12" t="s">
        <v>264</v>
      </c>
      <c r="C75" s="30" t="s">
        <v>385</v>
      </c>
      <c r="D75" s="12">
        <v>420000</v>
      </c>
      <c r="E75" s="12" t="s">
        <v>212</v>
      </c>
      <c r="F75" s="12" t="s">
        <v>30</v>
      </c>
      <c r="G75" s="24">
        <f>H75+I75</f>
        <v>8698</v>
      </c>
      <c r="H75" s="27">
        <v>1862</v>
      </c>
      <c r="I75" s="27">
        <v>6836</v>
      </c>
      <c r="J75" s="25">
        <f>I75/G75</f>
        <v>0.7859277994941366</v>
      </c>
      <c r="K75" s="25">
        <v>0</v>
      </c>
      <c r="L75" s="5" t="s">
        <v>17</v>
      </c>
      <c r="M75" s="5" t="s">
        <v>17</v>
      </c>
      <c r="N75" s="5" t="s">
        <v>22</v>
      </c>
      <c r="O75" s="5" t="s">
        <v>23</v>
      </c>
      <c r="P75" s="5">
        <v>2023</v>
      </c>
      <c r="Q75" s="37" t="s">
        <v>358</v>
      </c>
    </row>
    <row r="76" spans="1:17" ht="12.7" customHeight="1" x14ac:dyDescent="0.2">
      <c r="A76" s="5" t="s">
        <v>257</v>
      </c>
      <c r="B76" s="5" t="s">
        <v>257</v>
      </c>
      <c r="C76" s="33" t="s">
        <v>258</v>
      </c>
      <c r="D76" s="5">
        <v>201805</v>
      </c>
      <c r="E76" s="5" t="s">
        <v>259</v>
      </c>
      <c r="F76" s="5" t="s">
        <v>20</v>
      </c>
      <c r="G76" s="24">
        <f>H76+I76</f>
        <v>56</v>
      </c>
      <c r="H76" s="27">
        <v>15</v>
      </c>
      <c r="I76" s="27">
        <v>41</v>
      </c>
      <c r="J76" s="25">
        <f>I76/G76</f>
        <v>0.7321428571428571</v>
      </c>
      <c r="K76" s="25">
        <v>0</v>
      </c>
      <c r="L76" s="5" t="s">
        <v>17</v>
      </c>
      <c r="M76" s="5" t="s">
        <v>21</v>
      </c>
      <c r="N76" s="7" t="s">
        <v>18</v>
      </c>
      <c r="O76" s="5" t="s">
        <v>260</v>
      </c>
      <c r="P76" s="5">
        <v>2018</v>
      </c>
      <c r="Q76" s="37" t="s">
        <v>359</v>
      </c>
    </row>
    <row r="77" spans="1:17" ht="12.7" customHeight="1" x14ac:dyDescent="0.2">
      <c r="A77" s="12" t="s">
        <v>116</v>
      </c>
      <c r="B77" s="12" t="s">
        <v>121</v>
      </c>
      <c r="C77" s="30" t="s">
        <v>122</v>
      </c>
      <c r="D77" s="12">
        <v>363200</v>
      </c>
      <c r="E77" s="12" t="s">
        <v>123</v>
      </c>
      <c r="F77" s="12" t="s">
        <v>20</v>
      </c>
      <c r="G77" s="24">
        <f>H77+I77</f>
        <v>201</v>
      </c>
      <c r="H77" s="19">
        <v>26</v>
      </c>
      <c r="I77" s="19">
        <v>175</v>
      </c>
      <c r="J77" s="25">
        <f>I77/G77</f>
        <v>0.87064676616915426</v>
      </c>
      <c r="K77" s="25">
        <v>0</v>
      </c>
      <c r="L77" s="5" t="s">
        <v>17</v>
      </c>
      <c r="M77" s="5" t="s">
        <v>17</v>
      </c>
      <c r="N77" s="7" t="s">
        <v>22</v>
      </c>
      <c r="O77" s="5" t="s">
        <v>23</v>
      </c>
      <c r="P77" s="5">
        <v>2007</v>
      </c>
      <c r="Q77" s="37" t="s">
        <v>124</v>
      </c>
    </row>
  </sheetData>
  <autoFilter ref="A3:Q77" xr:uid="{7502F70F-1F65-4D5C-9155-C5C703DF150F}">
    <sortState xmlns:xlrd2="http://schemas.microsoft.com/office/spreadsheetml/2017/richdata2" ref="A4:Q77">
      <sortCondition ref="B3:B77"/>
    </sortState>
  </autoFilter>
  <sortState xmlns:xlrd2="http://schemas.microsoft.com/office/spreadsheetml/2017/richdata2" ref="A4:Q77">
    <sortCondition ref="A4:A77"/>
    <sortCondition ref="B4:B77"/>
  </sortState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EDA96725F3234F8CB01943ECA80723" ma:contentTypeVersion="36" ma:contentTypeDescription="Ein neues Dokument erstellen." ma:contentTypeScope="" ma:versionID="507a88ec48e6e6fefc1bc6a038cef77c">
  <xsd:schema xmlns:xsd="http://www.w3.org/2001/XMLSchema" xmlns:xs="http://www.w3.org/2001/XMLSchema" xmlns:p="http://schemas.microsoft.com/office/2006/metadata/properties" xmlns:ns2="de087151-6edd-4262-8f73-138b30b74f1b" xmlns:ns3="6b3411a4-e839-44f7-a6ae-12cf4ec62580" targetNamespace="http://schemas.microsoft.com/office/2006/metadata/properties" ma:root="true" ma:fieldsID="28bf514610fda3e0c7f3bb47619d013e" ns2:_="" ns3:_="">
    <xsd:import namespace="de087151-6edd-4262-8f73-138b30b74f1b"/>
    <xsd:import namespace="6b3411a4-e839-44f7-a6ae-12cf4ec62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ArchiverLinkFileTy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87151-6edd-4262-8f73-138b30b74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ce12088-2152-4b7e-877d-67a2b571e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411a4-e839-44f7-a6ae-12cf4ec62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89b87c-4eb6-4138-863b-5c5ad7326c21}" ma:internalName="TaxCatchAll" ma:showField="CatchAllData" ma:web="6b3411a4-e839-44f7-a6ae-12cf4ec62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3411a4-e839-44f7-a6ae-12cf4ec62580">
      <UserInfo>
        <DisplayName>Michael Farnworth</DisplayName>
        <AccountId>16</AccountId>
        <AccountType/>
      </UserInfo>
    </SharedWithUsers>
    <lcf76f155ced4ddcb4097134ff3c332f xmlns="de087151-6edd-4262-8f73-138b30b74f1b">
      <Terms xmlns="http://schemas.microsoft.com/office/infopath/2007/PartnerControls"/>
    </lcf76f155ced4ddcb4097134ff3c332f>
    <TaxCatchAll xmlns="6b3411a4-e839-44f7-a6ae-12cf4ec62580" xsi:nil="true"/>
    <ArchiverLinkFileType xmlns="de087151-6edd-4262-8f73-138b30b74f1b" xsi:nil="true"/>
  </documentManagement>
</p:properties>
</file>

<file path=customXml/itemProps1.xml><?xml version="1.0" encoding="utf-8"?>
<ds:datastoreItem xmlns:ds="http://schemas.openxmlformats.org/officeDocument/2006/customXml" ds:itemID="{4C1847E9-5178-46DF-9389-83F213E29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D7477B-77EE-4681-A773-D12B77B63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087151-6edd-4262-8f73-138b30b74f1b"/>
    <ds:schemaRef ds:uri="6b3411a4-e839-44f7-a6ae-12cf4ec625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AC4EBD-7C35-4832-BB81-2AEC5C2DC90D}">
  <ds:schemaRefs>
    <ds:schemaRef ds:uri="http://schemas.microsoft.com/office/2006/documentManagement/types"/>
    <ds:schemaRef ds:uri="186fd627-492a-41a0-858f-1d171ffa8589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dca1c5a-bb3d-47cc-8757-9e022082888b"/>
    <ds:schemaRef ds:uri="http://purl.org/dc/terms/"/>
    <ds:schemaRef ds:uri="0cf8c259-f0ae-4535-9b8d-f39fe190c3d4"/>
    <ds:schemaRef ds:uri="6b3411a4-e839-44f7-a6ae-12cf4ec62580"/>
    <ds:schemaRef ds:uri="de087151-6edd-4262-8f73-138b30b74f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Supplier_List_2024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Steinegger Tobias</dc:creator>
  <cp:keywords/>
  <dc:description/>
  <cp:lastModifiedBy>Tobias Steinegger</cp:lastModifiedBy>
  <cp:revision/>
  <dcterms:created xsi:type="dcterms:W3CDTF">2020-05-20T11:09:04Z</dcterms:created>
  <dcterms:modified xsi:type="dcterms:W3CDTF">2025-04-22T07:52:42Z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0x01010081EDA96725F3234F8CB01943ECA80723</vt:lpwstr>
  </property>
  <property fmtid="{D5CDD505-2E9C-101B-9397-08002B2CF9AE}" pid="3" name="_AdHocReviewCycleID">
    <vt:i4>-674265332</vt:i4>
  </property>
  <property fmtid="{D5CDD505-2E9C-101B-9397-08002B2CF9AE}" pid="4" name="_NewReviewCycle">
    <vt:lpwstr/>
  </property>
  <property fmtid="{D5CDD505-2E9C-101B-9397-08002B2CF9AE}" pid="5" name="_EmailSubject">
    <vt:lpwstr>Supplier Lists 2023 for website</vt:lpwstr>
  </property>
  <property fmtid="{D5CDD505-2E9C-101B-9397-08002B2CF9AE}" pid="6" name="_AuthorEmail">
    <vt:lpwstr>Michael.Farnworth@mammut.com</vt:lpwstr>
  </property>
  <property fmtid="{D5CDD505-2E9C-101B-9397-08002B2CF9AE}" pid="7" name="_AuthorEmailDisplayName">
    <vt:lpwstr>Michael Farnworth</vt:lpwstr>
  </property>
  <property fmtid="{D5CDD505-2E9C-101B-9397-08002B2CF9AE}" pid="8" name="MediaServiceImageTags">
    <vt:lpwstr/>
  </property>
  <property fmtid="{D5CDD505-2E9C-101B-9397-08002B2CF9AE}" pid="9" name="_PreviousAdHocReviewCycleID">
    <vt:i4>-291399159</vt:i4>
  </property>
  <property fmtid="{D5CDD505-2E9C-101B-9397-08002B2CF9AE}" pid="10" name="_ReviewingToolsShownOnce">
    <vt:lpwstr/>
  </property>
</Properties>
</file>